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UffAppalti\Uff. GARE\2024\99 - Recapito certificato_ELISA\"/>
    </mc:Choice>
  </mc:AlternateContent>
  <xr:revisionPtr revIDLastSave="0" documentId="13_ncr:1_{2C18F9C1-E599-4AA4-8D64-B23F1025AE4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otto 1 Area Nord Bacchiglione" sheetId="1" r:id="rId1"/>
    <sheet name="Lotto 2 Area Sud Polesi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D57" i="2"/>
  <c r="C57" i="2"/>
  <c r="H11" i="2"/>
  <c r="E61" i="1"/>
  <c r="H6" i="1" s="1"/>
  <c r="D61" i="1"/>
  <c r="H5" i="1" s="1"/>
  <c r="C61" i="1"/>
  <c r="H6" i="2" l="1"/>
  <c r="H5" i="2"/>
  <c r="H14" i="2" s="1"/>
  <c r="H14" i="1"/>
  <c r="H11" i="1"/>
</calcChain>
</file>

<file path=xl/sharedStrings.xml><?xml version="1.0" encoding="utf-8"?>
<sst xmlns="http://schemas.openxmlformats.org/spreadsheetml/2006/main" count="162" uniqueCount="134">
  <si>
    <t>Comune</t>
  </si>
  <si>
    <t>n. recapiti certificata</t>
  </si>
  <si>
    <t>n. recapiti raccomandate</t>
  </si>
  <si>
    <t>Totale documenti certificati</t>
  </si>
  <si>
    <t>Totale raccomandate</t>
  </si>
  <si>
    <t>A: CAPOLUOGO DI PROVINCIA</t>
  </si>
  <si>
    <t>B: ZONA EXTRAURBANA</t>
  </si>
  <si>
    <t>Periodicità di emissione bollette:</t>
  </si>
  <si>
    <t>trimestrale</t>
  </si>
  <si>
    <t>Periodicità solleciti e raccomandate:</t>
  </si>
  <si>
    <t>Ritiro del materiale</t>
  </si>
  <si>
    <t>presso lo stampatore</t>
  </si>
  <si>
    <t>Numero minimo addetti</t>
  </si>
  <si>
    <t>n° giorni lavorativi</t>
  </si>
  <si>
    <t>T1 lotti fino a 9.000 documenti</t>
  </si>
  <si>
    <t>T2 lotti da 9001 a 20.000 documenti</t>
  </si>
  <si>
    <t>Percentuale massima di postalizzazione</t>
  </si>
  <si>
    <t>TOTALE</t>
  </si>
  <si>
    <t>AGNA</t>
  </si>
  <si>
    <t>AGUGLIARO</t>
  </si>
  <si>
    <t>ALBIGNASEGO</t>
  </si>
  <si>
    <t>ALONTE</t>
  </si>
  <si>
    <t>ANGUILLARA VENETA</t>
  </si>
  <si>
    <t>ARQUA' PETRARCA</t>
  </si>
  <si>
    <t>ARRE</t>
  </si>
  <si>
    <t>ASIGLIANO VENETO</t>
  </si>
  <si>
    <t>BAGNOLI DI SOPRA</t>
  </si>
  <si>
    <t>BAONE</t>
  </si>
  <si>
    <t>BARBONA</t>
  </si>
  <si>
    <t>BOARA PISANI</t>
  </si>
  <si>
    <t>BORGO VENETO</t>
  </si>
  <si>
    <t>BOVOLENTA</t>
  </si>
  <si>
    <t>CAMPIGLIA DEI BERICI</t>
  </si>
  <si>
    <t>CANDIANA</t>
  </si>
  <si>
    <t>CARCERI</t>
  </si>
  <si>
    <t>CARTURA</t>
  </si>
  <si>
    <t>CASALE DI SCODOSIA</t>
  </si>
  <si>
    <t>CASALSERUGO</t>
  </si>
  <si>
    <t>CASTELBALDO</t>
  </si>
  <si>
    <t>CINTO EUGANEO</t>
  </si>
  <si>
    <t>CONSELVE</t>
  </si>
  <si>
    <t>DUE CARRARE</t>
  </si>
  <si>
    <t>ESTE</t>
  </si>
  <si>
    <t>GRANZE</t>
  </si>
  <si>
    <t>LOZZO ATESTINO</t>
  </si>
  <si>
    <t>MASERA' DI PADOVA</t>
  </si>
  <si>
    <t>MASI</t>
  </si>
  <si>
    <t>MEGLIADINO SAN VITALE</t>
  </si>
  <si>
    <t>MERLARA</t>
  </si>
  <si>
    <t>MONSELICE</t>
  </si>
  <si>
    <t>MONTAGNANA</t>
  </si>
  <si>
    <t>ORGIANO</t>
  </si>
  <si>
    <t>OSPEDALETTO EUGANEO</t>
  </si>
  <si>
    <t>PERNUMIA</t>
  </si>
  <si>
    <t>PIACENZA D'ADIGE</t>
  </si>
  <si>
    <t>POJANA MAGGIORE</t>
  </si>
  <si>
    <t>PONSO</t>
  </si>
  <si>
    <t>PONTE SAN NICOLO'</t>
  </si>
  <si>
    <t>POZZONOVO</t>
  </si>
  <si>
    <t>SAN PIETRO VIMINARIO</t>
  </si>
  <si>
    <t>SANT'ELENA</t>
  </si>
  <si>
    <t>SANT'URBANO</t>
  </si>
  <si>
    <t>SAREGO</t>
  </si>
  <si>
    <t>SOLESINO</t>
  </si>
  <si>
    <t>STANGHELLA</t>
  </si>
  <si>
    <t>TERRASSA PADOVANA</t>
  </si>
  <si>
    <t>TRIBANO</t>
  </si>
  <si>
    <t>URBANA</t>
  </si>
  <si>
    <t>VAL LIONA</t>
  </si>
  <si>
    <t>VESCOVANA</t>
  </si>
  <si>
    <t>VIGHIZZOLO D' ESTE</t>
  </si>
  <si>
    <t>VILLA ESTENSE</t>
  </si>
  <si>
    <t>VO' EUGANEO</t>
  </si>
  <si>
    <t>ZOVENCEDO</t>
  </si>
  <si>
    <t>n. utenti</t>
  </si>
  <si>
    <t>indicativamente</t>
  </si>
  <si>
    <t>trimestrale - mensile</t>
  </si>
  <si>
    <t>mensile</t>
  </si>
  <si>
    <t>ADRIA</t>
  </si>
  <si>
    <t>ARIANO NEL POLESINE</t>
  </si>
  <si>
    <t>ARQUA'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</si>
  <si>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</si>
  <si>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</si>
  <si>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</si>
  <si>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</si>
  <si>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</si>
  <si>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</si>
  <si>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</si>
  <si>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CASTAGNARO</t>
  </si>
  <si>
    <t>CASTELGUGLIELMO</t>
  </si>
  <si>
    <t>CASTELMASSA</t>
  </si>
  <si>
    <t>CASTELNOVO BARIANO</t>
  </si>
  <si>
    <t>CAVARZERE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</si>
  <si>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</si>
  <si>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</si>
  <si>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</si>
  <si>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</si>
  <si>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</si>
  <si>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</si>
  <si>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</si>
  <si>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</si>
  <si>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</si>
  <si>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</si>
  <si>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</si>
  <si>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</si>
  <si>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</si>
  <si>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</si>
  <si>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</si>
  <si>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</si>
  <si>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</si>
  <si>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</si>
  <si>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</si>
  <si>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</si>
  <si>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</si>
  <si>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</si>
  <si>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</si>
  <si>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</si>
  <si>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PORTO VIRO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</si>
  <si>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</si>
  <si>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</si>
  <si>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</si>
  <si>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</si>
  <si>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</si>
  <si>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</si>
  <si>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</si>
  <si>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</si>
  <si>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</si>
  <si>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</si>
  <si>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</si>
  <si>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</si>
  <si>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Figura per centro di smistamento</t>
  </si>
  <si>
    <t>T3 lotti oltre 20.000 documenti</t>
  </si>
  <si>
    <t>Lotto 2 AREA SUD POLESINE - dati tecnici di servizio</t>
  </si>
  <si>
    <t>Lotto 1 AREA NORD BACCHIGLIONE - dati tecnici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</si>
</sst>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"/>
    <numFmt numFmtId="165" formatCode="#,##0.000"/>
  </numFmts>
  <fonts count="12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</font>
    <font>
      <b/>
      <sz val="14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b/>
      <sz val="11"/>
      <color rgb="FF0000FF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8"/>
      <color theme="1"/>
      <name val="Arial"/>
    </font>
    <font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5" fillId="0" borderId="0" xfId="0" applyNumberFormat="1" applyFo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9" fontId="7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3" fontId="11" fillId="0" borderId="0" xfId="0" applyNumberFormat="1" applyFont="1"/>
  </cellXfs>
  <cellStyles count="4">
    <cellStyle name="Migliaia 2" xfId="2" xr:uid="{EEB8AC8C-86DC-4373-85E0-4BC0F5416B1C}"/>
    <cellStyle name="Normale" xfId="0" builtinId="0"/>
    <cellStyle name="Normale 2" xfId="1" xr:uid="{26087D4C-B386-4C8A-A1C2-E9A2C323769B}"/>
    <cellStyle name="Percentuale 2" xfId="3" xr:uid="{0911C83C-FDFA-4EBB-ABC4-CAE85617B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2"/>
  <sheetViews>
    <sheetView topLeftCell="B2" workbookViewId="0">
      <selection activeCell="N27" sqref="N27"/>
    </sheetView>
  </sheetViews>
  <sheetFormatPr defaultColWidth="12.625" defaultRowHeight="15" customHeight="1" x14ac:dyDescent="0.2"/>
  <cols>
    <col min="1" max="1" width="4.75" hidden="1" customWidth="1"/>
    <col min="2" max="2" width="18.25" customWidth="1"/>
    <col min="3" max="3" width="11.75" customWidth="1"/>
    <col min="4" max="4" width="11.75" style="31" customWidth="1"/>
    <col min="5" max="5" width="13.5" customWidth="1"/>
    <col min="6" max="6" width="6.25" customWidth="1"/>
    <col min="7" max="7" width="30.875" bestFit="1" customWidth="1"/>
    <col min="8" max="8" width="20" customWidth="1"/>
    <col min="9" max="9" width="14.5" customWidth="1"/>
    <col min="10" max="26" width="5.75" customWidth="1"/>
  </cols>
  <sheetData>
    <row r="1" spans="1:26" ht="36" customHeight="1" x14ac:dyDescent="0.2">
      <c r="A1" s="1"/>
      <c r="B1" s="34" t="s">
        <v>133</v>
      </c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/>
      <c r="B2" s="3"/>
      <c r="C2" s="4"/>
      <c r="D2" s="29"/>
      <c r="E2" s="4"/>
      <c r="F2" s="4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25">
      <c r="A3" s="2"/>
      <c r="B3" s="3"/>
      <c r="C3" s="4"/>
      <c r="D3" s="29"/>
      <c r="E3" s="4"/>
      <c r="F3" s="4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x14ac:dyDescent="0.2">
      <c r="A4" s="1">
        <v>1472</v>
      </c>
      <c r="B4" s="7" t="s">
        <v>0</v>
      </c>
      <c r="C4" s="8" t="s">
        <v>74</v>
      </c>
      <c r="D4" s="8" t="s">
        <v>1</v>
      </c>
      <c r="E4" s="8" t="s">
        <v>2</v>
      </c>
      <c r="F4" s="9"/>
      <c r="G4" s="10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>
        <v>10555</v>
      </c>
      <c r="B5" s="12" t="s">
        <v>18</v>
      </c>
      <c r="C5" s="13">
        <v>1475</v>
      </c>
      <c r="D5" s="13">
        <v>5012</v>
      </c>
      <c r="E5" s="13">
        <v>376</v>
      </c>
      <c r="F5" s="6"/>
      <c r="G5" s="14" t="s">
        <v>3</v>
      </c>
      <c r="H5" s="10">
        <f>D61</f>
        <v>400000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>
        <v>1920</v>
      </c>
      <c r="B6" s="12" t="s">
        <v>19</v>
      </c>
      <c r="C6" s="13">
        <v>672</v>
      </c>
      <c r="D6" s="13">
        <v>2283</v>
      </c>
      <c r="E6" s="13">
        <v>171</v>
      </c>
      <c r="F6" s="6"/>
      <c r="G6" s="10" t="s">
        <v>4</v>
      </c>
      <c r="H6" s="10">
        <f>E61</f>
        <v>30000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>
        <v>980</v>
      </c>
      <c r="B7" s="12" t="s">
        <v>20</v>
      </c>
      <c r="C7" s="13">
        <v>11706</v>
      </c>
      <c r="D7" s="13">
        <v>39775</v>
      </c>
      <c r="E7" s="13">
        <v>2980</v>
      </c>
      <c r="F7" s="6"/>
      <c r="G7" s="15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2" t="s">
        <v>21</v>
      </c>
      <c r="C8" s="13">
        <v>783</v>
      </c>
      <c r="D8" s="13">
        <v>2661</v>
      </c>
      <c r="E8" s="13">
        <v>200</v>
      </c>
      <c r="F8" s="6"/>
      <c r="G8" s="14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2" t="s">
        <v>22</v>
      </c>
      <c r="C9" s="13">
        <v>1953</v>
      </c>
      <c r="D9" s="13">
        <v>6636</v>
      </c>
      <c r="E9" s="13">
        <v>498</v>
      </c>
      <c r="F9" s="6"/>
      <c r="G9" s="15" t="s">
        <v>5</v>
      </c>
      <c r="H9" s="22">
        <v>10000</v>
      </c>
      <c r="I9" s="16" t="s">
        <v>75</v>
      </c>
      <c r="J9" s="1"/>
      <c r="K9" s="1"/>
      <c r="L9" s="1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2" t="s">
        <v>23</v>
      </c>
      <c r="C10" s="13">
        <v>1027</v>
      </c>
      <c r="D10" s="13">
        <v>3490</v>
      </c>
      <c r="E10" s="13">
        <v>260</v>
      </c>
      <c r="F10" s="6"/>
      <c r="G10" s="10" t="s">
        <v>6</v>
      </c>
      <c r="H10" s="22">
        <v>390000</v>
      </c>
      <c r="I10" s="16" t="s">
        <v>75</v>
      </c>
      <c r="J10" s="1"/>
      <c r="K10" s="1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2" t="s">
        <v>24</v>
      </c>
      <c r="C11" s="13">
        <v>974</v>
      </c>
      <c r="D11" s="13">
        <v>3309</v>
      </c>
      <c r="E11" s="13">
        <v>248</v>
      </c>
      <c r="F11" s="6"/>
      <c r="G11" s="15"/>
      <c r="H11" s="17">
        <f>SUM(H9:H10)</f>
        <v>400000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2" t="s">
        <v>25</v>
      </c>
      <c r="C12" s="13">
        <v>387</v>
      </c>
      <c r="D12" s="13">
        <v>1315</v>
      </c>
      <c r="E12" s="13">
        <v>99</v>
      </c>
      <c r="F12" s="6"/>
      <c r="G12" s="15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2" t="s">
        <v>26</v>
      </c>
      <c r="C13" s="13">
        <v>1644</v>
      </c>
      <c r="D13" s="13">
        <v>5586</v>
      </c>
      <c r="E13" s="13">
        <v>419</v>
      </c>
      <c r="F13" s="6"/>
      <c r="G13" s="36" t="s">
        <v>7</v>
      </c>
      <c r="H13" s="14" t="s">
        <v>76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27</v>
      </c>
      <c r="C14" s="13">
        <v>1506</v>
      </c>
      <c r="D14" s="13">
        <v>5117</v>
      </c>
      <c r="E14" s="13">
        <v>384</v>
      </c>
      <c r="F14" s="6"/>
      <c r="G14" s="15" t="s">
        <v>8</v>
      </c>
      <c r="H14" s="10">
        <f>H5-H15</f>
        <v>397500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2" t="s">
        <v>28</v>
      </c>
      <c r="C15" s="13">
        <v>295</v>
      </c>
      <c r="D15" s="13">
        <v>1002</v>
      </c>
      <c r="E15" s="13">
        <v>75</v>
      </c>
      <c r="F15" s="6"/>
      <c r="G15" s="15" t="s">
        <v>77</v>
      </c>
      <c r="H15" s="10">
        <v>2500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>
        <v>1646</v>
      </c>
      <c r="B16" s="12" t="s">
        <v>29</v>
      </c>
      <c r="C16" s="13">
        <v>1159</v>
      </c>
      <c r="D16" s="13">
        <v>3938</v>
      </c>
      <c r="E16" s="13">
        <v>295</v>
      </c>
      <c r="F16" s="6"/>
      <c r="G16" s="15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>
        <v>1451</v>
      </c>
      <c r="B17" s="12" t="s">
        <v>30</v>
      </c>
      <c r="C17" s="13">
        <v>3193</v>
      </c>
      <c r="D17" s="13">
        <v>10849</v>
      </c>
      <c r="E17" s="13">
        <v>814</v>
      </c>
      <c r="F17" s="6"/>
      <c r="G17" s="15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>
        <v>293</v>
      </c>
      <c r="B18" s="12" t="s">
        <v>31</v>
      </c>
      <c r="C18" s="13">
        <v>1561</v>
      </c>
      <c r="D18" s="13">
        <v>5304</v>
      </c>
      <c r="E18" s="13">
        <v>398</v>
      </c>
      <c r="F18" s="6"/>
      <c r="G18" s="15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>
        <v>1127</v>
      </c>
      <c r="B19" s="12" t="s">
        <v>32</v>
      </c>
      <c r="C19" s="13">
        <v>814</v>
      </c>
      <c r="D19" s="13">
        <v>2766</v>
      </c>
      <c r="E19" s="13">
        <v>207</v>
      </c>
      <c r="F19" s="6"/>
      <c r="G19" s="36" t="s">
        <v>9</v>
      </c>
      <c r="H19" s="14" t="s">
        <v>76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>
        <v>1470</v>
      </c>
      <c r="B20" s="12" t="s">
        <v>33</v>
      </c>
      <c r="C20" s="13">
        <v>1023</v>
      </c>
      <c r="D20" s="13">
        <v>3476</v>
      </c>
      <c r="E20" s="13">
        <v>261</v>
      </c>
      <c r="F20" s="6"/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>
        <v>1018</v>
      </c>
      <c r="B21" s="12" t="s">
        <v>34</v>
      </c>
      <c r="C21" s="13">
        <v>650</v>
      </c>
      <c r="D21" s="13">
        <v>2209</v>
      </c>
      <c r="E21" s="13">
        <v>166</v>
      </c>
      <c r="F21" s="6"/>
      <c r="G21" s="18" t="s">
        <v>10</v>
      </c>
      <c r="H21" s="19" t="s">
        <v>11</v>
      </c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>
        <v>626</v>
      </c>
      <c r="B22" s="12" t="s">
        <v>35</v>
      </c>
      <c r="C22" s="13">
        <v>2177</v>
      </c>
      <c r="D22" s="13">
        <v>7397</v>
      </c>
      <c r="E22" s="13">
        <v>555</v>
      </c>
      <c r="F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>
        <v>2103</v>
      </c>
      <c r="B23" s="12" t="s">
        <v>36</v>
      </c>
      <c r="C23" s="13">
        <v>2029</v>
      </c>
      <c r="D23" s="13">
        <v>6894</v>
      </c>
      <c r="E23" s="13">
        <v>517</v>
      </c>
      <c r="F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>
        <v>1969</v>
      </c>
      <c r="B24" s="12" t="s">
        <v>37</v>
      </c>
      <c r="C24" s="13">
        <v>2538</v>
      </c>
      <c r="D24" s="13">
        <v>8624</v>
      </c>
      <c r="E24" s="13">
        <v>647</v>
      </c>
      <c r="F24" s="6"/>
      <c r="G24" s="15"/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>
        <v>2387</v>
      </c>
      <c r="B25" s="12" t="s">
        <v>38</v>
      </c>
      <c r="C25" s="13">
        <v>596</v>
      </c>
      <c r="D25" s="13">
        <v>2025</v>
      </c>
      <c r="E25" s="13">
        <v>152</v>
      </c>
      <c r="F25" s="6"/>
      <c r="G25" s="37" t="s">
        <v>12</v>
      </c>
      <c r="H25" s="6">
        <v>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>
        <v>591</v>
      </c>
      <c r="B26" s="12" t="s">
        <v>39</v>
      </c>
      <c r="C26" s="13">
        <v>1009</v>
      </c>
      <c r="D26" s="13">
        <v>3428</v>
      </c>
      <c r="E26" s="13">
        <v>257</v>
      </c>
      <c r="F26" s="6"/>
      <c r="G26" s="36" t="s">
        <v>130</v>
      </c>
      <c r="H26" s="6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>
        <v>976</v>
      </c>
      <c r="B27" s="12" t="s">
        <v>40</v>
      </c>
      <c r="C27" s="13">
        <v>4810</v>
      </c>
      <c r="D27" s="13">
        <v>16344</v>
      </c>
      <c r="E27" s="13">
        <v>1226</v>
      </c>
      <c r="F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>
        <v>4657</v>
      </c>
      <c r="B28" s="12" t="s">
        <v>41</v>
      </c>
      <c r="C28" s="13">
        <v>3926</v>
      </c>
      <c r="D28" s="13">
        <v>13340</v>
      </c>
      <c r="E28" s="13">
        <v>1000</v>
      </c>
      <c r="F28" s="6"/>
      <c r="G28" s="15"/>
      <c r="H28" s="6" t="s">
        <v>13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>
        <v>3691</v>
      </c>
      <c r="B29" s="12" t="s">
        <v>42</v>
      </c>
      <c r="C29" s="13">
        <v>9038</v>
      </c>
      <c r="D29" s="13">
        <v>30710</v>
      </c>
      <c r="E29" s="13">
        <v>2303</v>
      </c>
      <c r="F29" s="6"/>
      <c r="G29" s="15" t="s">
        <v>14</v>
      </c>
      <c r="H29" s="6">
        <v>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>
        <v>8851</v>
      </c>
      <c r="B30" s="12" t="s">
        <v>43</v>
      </c>
      <c r="C30" s="13">
        <v>835</v>
      </c>
      <c r="D30" s="13">
        <v>2837</v>
      </c>
      <c r="E30" s="13">
        <v>213</v>
      </c>
      <c r="F30" s="6"/>
      <c r="G30" s="15" t="s">
        <v>15</v>
      </c>
      <c r="H30" s="6">
        <v>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>
        <v>823</v>
      </c>
      <c r="B31" s="12" t="s">
        <v>44</v>
      </c>
      <c r="C31" s="13">
        <v>1450</v>
      </c>
      <c r="D31" s="13">
        <v>4927</v>
      </c>
      <c r="E31" s="13">
        <v>370</v>
      </c>
      <c r="F31" s="6"/>
      <c r="G31" s="15" t="s">
        <v>131</v>
      </c>
      <c r="H31" s="33">
        <v>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>
        <v>1375</v>
      </c>
      <c r="B32" s="12" t="s">
        <v>45</v>
      </c>
      <c r="C32" s="13">
        <v>4085</v>
      </c>
      <c r="D32" s="13">
        <v>13880</v>
      </c>
      <c r="E32" s="13">
        <v>1041</v>
      </c>
      <c r="F32" s="6"/>
      <c r="G32" s="15"/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>
        <v>3781</v>
      </c>
      <c r="B33" s="12" t="s">
        <v>46</v>
      </c>
      <c r="C33" s="13">
        <v>808</v>
      </c>
      <c r="D33" s="13">
        <v>2745</v>
      </c>
      <c r="E33" s="13">
        <v>206</v>
      </c>
      <c r="F33" s="6"/>
      <c r="G33" s="21" t="s">
        <v>16</v>
      </c>
      <c r="H33" s="32">
        <v>0.03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>
        <v>757</v>
      </c>
      <c r="B34" s="12" t="s">
        <v>47</v>
      </c>
      <c r="C34" s="13">
        <v>851</v>
      </c>
      <c r="D34" s="13">
        <v>2892</v>
      </c>
      <c r="E34" s="13">
        <v>217</v>
      </c>
      <c r="F34" s="6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>
        <v>880</v>
      </c>
      <c r="B35" s="12" t="s">
        <v>48</v>
      </c>
      <c r="C35" s="13">
        <v>1161</v>
      </c>
      <c r="D35" s="13">
        <v>3945</v>
      </c>
      <c r="E35" s="13">
        <v>296</v>
      </c>
      <c r="F35" s="6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>
        <v>845</v>
      </c>
      <c r="B36" s="12" t="s">
        <v>49</v>
      </c>
      <c r="C36" s="13">
        <v>9054</v>
      </c>
      <c r="D36" s="13">
        <v>30764</v>
      </c>
      <c r="E36" s="13">
        <v>2307</v>
      </c>
      <c r="F36" s="6"/>
      <c r="G36" s="15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>
        <v>1135</v>
      </c>
      <c r="B37" s="12" t="s">
        <v>50</v>
      </c>
      <c r="C37" s="13">
        <v>4659</v>
      </c>
      <c r="D37" s="13">
        <v>15831</v>
      </c>
      <c r="E37" s="13">
        <v>1187</v>
      </c>
      <c r="F37" s="6"/>
      <c r="G37" s="15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>
        <v>8811</v>
      </c>
      <c r="B38" s="12" t="s">
        <v>51</v>
      </c>
      <c r="C38" s="13">
        <v>1346</v>
      </c>
      <c r="D38" s="13">
        <v>4573</v>
      </c>
      <c r="E38" s="13">
        <v>343</v>
      </c>
      <c r="F38" s="6"/>
      <c r="G38" s="15"/>
      <c r="H38" s="2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>
        <v>2486</v>
      </c>
      <c r="B39" s="12" t="s">
        <v>52</v>
      </c>
      <c r="C39" s="13">
        <v>2562</v>
      </c>
      <c r="D39" s="13">
        <v>8705</v>
      </c>
      <c r="E39" s="13">
        <v>653</v>
      </c>
      <c r="F39" s="6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2" t="s">
        <v>53</v>
      </c>
      <c r="C40" s="13">
        <v>1742</v>
      </c>
      <c r="D40" s="13">
        <v>5919</v>
      </c>
      <c r="E40" s="13">
        <v>444</v>
      </c>
      <c r="F40" s="6"/>
      <c r="G40" s="6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2" t="s">
        <v>54</v>
      </c>
      <c r="C41" s="13">
        <v>614</v>
      </c>
      <c r="D41" s="13">
        <v>2086</v>
      </c>
      <c r="E41" s="13">
        <v>156</v>
      </c>
      <c r="F41" s="6"/>
      <c r="G41" s="15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2" t="s">
        <v>55</v>
      </c>
      <c r="C42" s="13">
        <v>1874</v>
      </c>
      <c r="D42" s="13">
        <v>6368</v>
      </c>
      <c r="E42" s="13">
        <v>478</v>
      </c>
      <c r="F42" s="6"/>
      <c r="G42" s="15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2" t="s">
        <v>56</v>
      </c>
      <c r="C43" s="13">
        <v>1081</v>
      </c>
      <c r="D43" s="13">
        <v>3673</v>
      </c>
      <c r="E43" s="13">
        <v>275</v>
      </c>
      <c r="F43" s="6"/>
      <c r="G43" s="15"/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2" t="s">
        <v>57</v>
      </c>
      <c r="C44" s="13">
        <v>5708</v>
      </c>
      <c r="D44" s="13">
        <v>19395</v>
      </c>
      <c r="E44" s="13">
        <v>1455</v>
      </c>
      <c r="F44" s="6"/>
      <c r="G44" s="15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2" t="s">
        <v>58</v>
      </c>
      <c r="C45" s="13">
        <v>1619</v>
      </c>
      <c r="D45" s="13">
        <v>5501</v>
      </c>
      <c r="E45" s="13">
        <v>413</v>
      </c>
      <c r="F45" s="6"/>
      <c r="G45" s="15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2" t="s">
        <v>59</v>
      </c>
      <c r="C46" s="13">
        <v>1365</v>
      </c>
      <c r="D46" s="13">
        <v>4638</v>
      </c>
      <c r="E46" s="13">
        <v>348</v>
      </c>
      <c r="F46" s="6"/>
      <c r="G46" s="15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2" t="s">
        <v>60</v>
      </c>
      <c r="C47" s="13">
        <v>1138</v>
      </c>
      <c r="D47" s="13">
        <v>3867</v>
      </c>
      <c r="E47" s="13">
        <v>290</v>
      </c>
      <c r="F47" s="6"/>
      <c r="G47" s="6"/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2" t="s">
        <v>61</v>
      </c>
      <c r="C48" s="13">
        <v>890</v>
      </c>
      <c r="D48" s="13">
        <v>3024</v>
      </c>
      <c r="E48" s="13">
        <v>227</v>
      </c>
      <c r="F48" s="6"/>
      <c r="G48" s="15"/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2" t="s">
        <v>62</v>
      </c>
      <c r="C49" s="13">
        <v>2838</v>
      </c>
      <c r="D49" s="13">
        <v>9643</v>
      </c>
      <c r="E49" s="13">
        <v>723</v>
      </c>
      <c r="F49" s="6"/>
      <c r="G49" s="15"/>
      <c r="H49" s="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2" t="s">
        <v>63</v>
      </c>
      <c r="C50" s="13">
        <v>3260</v>
      </c>
      <c r="D50" s="13">
        <v>11077</v>
      </c>
      <c r="E50" s="13">
        <v>831</v>
      </c>
      <c r="F50" s="6"/>
      <c r="G50" s="15"/>
      <c r="H50" s="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2" t="s">
        <v>64</v>
      </c>
      <c r="C51" s="13">
        <v>2008</v>
      </c>
      <c r="D51" s="13">
        <v>6823</v>
      </c>
      <c r="E51" s="13">
        <v>512</v>
      </c>
      <c r="F51" s="6"/>
      <c r="G51" s="15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2" t="s">
        <v>65</v>
      </c>
      <c r="C52" s="13">
        <v>1203</v>
      </c>
      <c r="D52" s="13">
        <v>4088</v>
      </c>
      <c r="E52" s="13">
        <v>307</v>
      </c>
      <c r="F52" s="6"/>
      <c r="G52" s="15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2" t="s">
        <v>66</v>
      </c>
      <c r="C53" s="13">
        <v>1953</v>
      </c>
      <c r="D53" s="13">
        <v>6636</v>
      </c>
      <c r="E53" s="13">
        <v>498</v>
      </c>
      <c r="F53" s="6"/>
      <c r="G53" s="15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2" t="s">
        <v>67</v>
      </c>
      <c r="C54" s="13">
        <v>843</v>
      </c>
      <c r="D54" s="13">
        <v>2864</v>
      </c>
      <c r="E54" s="13">
        <v>215</v>
      </c>
      <c r="F54" s="6"/>
      <c r="G54" s="6"/>
      <c r="H54" s="2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2" t="s">
        <v>68</v>
      </c>
      <c r="C55" s="13">
        <v>1588</v>
      </c>
      <c r="D55" s="13">
        <v>5396</v>
      </c>
      <c r="E55" s="13">
        <v>405</v>
      </c>
      <c r="F55" s="6"/>
      <c r="G55" s="15"/>
      <c r="H55" s="2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2" t="s">
        <v>69</v>
      </c>
      <c r="C56" s="13">
        <v>852</v>
      </c>
      <c r="D56" s="13">
        <v>2895</v>
      </c>
      <c r="E56" s="13">
        <v>217</v>
      </c>
      <c r="F56" s="6"/>
      <c r="G56" s="15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2" t="s">
        <v>70</v>
      </c>
      <c r="C57" s="13">
        <v>418</v>
      </c>
      <c r="D57" s="13">
        <v>1420</v>
      </c>
      <c r="E57" s="13">
        <v>107</v>
      </c>
      <c r="F57" s="6"/>
      <c r="G57" s="15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2" t="s">
        <v>71</v>
      </c>
      <c r="C58" s="13">
        <v>987</v>
      </c>
      <c r="D58" s="13">
        <v>3354</v>
      </c>
      <c r="E58" s="13">
        <v>252</v>
      </c>
      <c r="F58" s="6"/>
      <c r="G58" s="15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2" t="s">
        <v>72</v>
      </c>
      <c r="C59" s="13">
        <v>1537</v>
      </c>
      <c r="D59" s="13">
        <v>5222</v>
      </c>
      <c r="E59" s="13">
        <v>392</v>
      </c>
      <c r="F59" s="6"/>
      <c r="G59" s="15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2" t="s">
        <v>73</v>
      </c>
      <c r="C60" s="13">
        <v>448</v>
      </c>
      <c r="D60" s="13">
        <v>1522</v>
      </c>
      <c r="E60" s="13">
        <v>114</v>
      </c>
      <c r="F60" s="6"/>
      <c r="G60" s="15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.75" customHeight="1" x14ac:dyDescent="0.2">
      <c r="A61" s="1">
        <v>1898</v>
      </c>
      <c r="B61" s="24" t="s">
        <v>17</v>
      </c>
      <c r="C61" s="25">
        <f>SUM(C4:C60)</f>
        <v>117722</v>
      </c>
      <c r="D61" s="25">
        <f>SUM(D5:D60)</f>
        <v>400000</v>
      </c>
      <c r="E61" s="25">
        <f>SUM(E5:E60)</f>
        <v>30000</v>
      </c>
      <c r="F61" s="15"/>
      <c r="G61" s="15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26"/>
      <c r="D62" s="30"/>
      <c r="E62" s="26"/>
      <c r="F62" s="2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26"/>
      <c r="D63" s="30"/>
      <c r="E63" s="26"/>
      <c r="F63" s="2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28"/>
      <c r="D64" s="30"/>
      <c r="E64" s="28"/>
      <c r="F64" s="2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26"/>
      <c r="D65" s="30"/>
      <c r="E65" s="26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26"/>
      <c r="D66" s="30"/>
      <c r="E66" s="26"/>
      <c r="F66" s="2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26"/>
      <c r="D67" s="30"/>
      <c r="E67" s="26"/>
      <c r="F67" s="2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26"/>
      <c r="D68" s="30"/>
      <c r="E68" s="26"/>
      <c r="F68" s="2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26"/>
      <c r="D69" s="30"/>
      <c r="E69" s="26"/>
      <c r="F69" s="2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26"/>
      <c r="D70" s="30"/>
      <c r="E70" s="26"/>
      <c r="F70" s="2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26"/>
      <c r="D71" s="30"/>
      <c r="E71" s="26"/>
      <c r="F71" s="2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26"/>
      <c r="D72" s="30"/>
      <c r="E72" s="26"/>
      <c r="F72" s="2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26"/>
      <c r="D73" s="30"/>
      <c r="E73" s="26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26"/>
      <c r="D74" s="30"/>
      <c r="E74" s="26"/>
      <c r="F74" s="2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26"/>
      <c r="D75" s="30"/>
      <c r="E75" s="26"/>
      <c r="F75" s="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26"/>
      <c r="D76" s="30"/>
      <c r="E76" s="26"/>
      <c r="F76" s="2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26"/>
      <c r="D77" s="30"/>
      <c r="E77" s="26"/>
      <c r="F77" s="2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26"/>
      <c r="D78" s="30"/>
      <c r="E78" s="26"/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26"/>
      <c r="D79" s="30"/>
      <c r="E79" s="26"/>
      <c r="F79" s="2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26"/>
      <c r="D80" s="30"/>
      <c r="E80" s="26"/>
      <c r="F80" s="2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26"/>
      <c r="D81" s="30"/>
      <c r="E81" s="26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26"/>
      <c r="D82" s="30"/>
      <c r="E82" s="26"/>
      <c r="F82" s="2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26"/>
      <c r="D83" s="30"/>
      <c r="E83" s="26"/>
      <c r="F83" s="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26"/>
      <c r="D84" s="30"/>
      <c r="E84" s="26"/>
      <c r="F84" s="2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26"/>
      <c r="D85" s="30"/>
      <c r="E85" s="26"/>
      <c r="F85" s="2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26"/>
      <c r="D86" s="30"/>
      <c r="E86" s="26"/>
      <c r="F86" s="2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26"/>
      <c r="D87" s="30"/>
      <c r="E87" s="26"/>
      <c r="F87" s="2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26"/>
      <c r="D88" s="30"/>
      <c r="E88" s="26"/>
      <c r="F88" s="2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26"/>
      <c r="D89" s="30"/>
      <c r="E89" s="26"/>
      <c r="F89" s="2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26"/>
      <c r="D90" s="30"/>
      <c r="E90" s="26"/>
      <c r="F90" s="2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26"/>
      <c r="D91" s="30"/>
      <c r="E91" s="26"/>
      <c r="F91" s="2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26"/>
      <c r="D92" s="30"/>
      <c r="E92" s="26"/>
      <c r="F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26"/>
      <c r="D93" s="30"/>
      <c r="E93" s="26"/>
      <c r="F93" s="2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26"/>
      <c r="D94" s="30"/>
      <c r="E94" s="26"/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26"/>
      <c r="D95" s="30"/>
      <c r="E95" s="26"/>
      <c r="F95" s="2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26"/>
      <c r="D96" s="30"/>
      <c r="E96" s="26"/>
      <c r="F96" s="2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26"/>
      <c r="D97" s="30"/>
      <c r="E97" s="26"/>
      <c r="F97" s="2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6"/>
      <c r="D98" s="30"/>
      <c r="E98" s="26"/>
      <c r="F98" s="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6"/>
      <c r="D99" s="30"/>
      <c r="E99" s="26"/>
      <c r="F99" s="2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6"/>
      <c r="D100" s="30"/>
      <c r="E100" s="26"/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6"/>
      <c r="D101" s="30"/>
      <c r="E101" s="26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6"/>
      <c r="D102" s="30"/>
      <c r="E102" s="26"/>
      <c r="F102" s="2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6"/>
      <c r="D103" s="30"/>
      <c r="E103" s="26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6"/>
      <c r="D104" s="30"/>
      <c r="E104" s="26"/>
      <c r="F104" s="2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6"/>
      <c r="D105" s="30"/>
      <c r="E105" s="26"/>
      <c r="F105" s="2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6"/>
      <c r="D106" s="30"/>
      <c r="E106" s="26"/>
      <c r="F106" s="2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6"/>
      <c r="D107" s="30"/>
      <c r="E107" s="26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6"/>
      <c r="D108" s="30"/>
      <c r="E108" s="26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6"/>
      <c r="D109" s="30"/>
      <c r="E109" s="26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6"/>
      <c r="D110" s="30"/>
      <c r="E110" s="26"/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6"/>
      <c r="D111" s="30"/>
      <c r="E111" s="26"/>
      <c r="F111" s="2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6"/>
      <c r="D112" s="30"/>
      <c r="E112" s="26"/>
      <c r="F112" s="2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6"/>
      <c r="D113" s="30"/>
      <c r="E113" s="26"/>
      <c r="F113" s="2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6"/>
      <c r="D114" s="30"/>
      <c r="E114" s="26"/>
      <c r="F114" s="2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6"/>
      <c r="D115" s="30"/>
      <c r="E115" s="26"/>
      <c r="F115" s="2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6"/>
      <c r="D116" s="30"/>
      <c r="E116" s="26"/>
      <c r="F116" s="2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6"/>
      <c r="D117" s="30"/>
      <c r="E117" s="26"/>
      <c r="F117" s="2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6"/>
      <c r="D118" s="30"/>
      <c r="E118" s="26"/>
      <c r="F118" s="2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6"/>
      <c r="D119" s="30"/>
      <c r="E119" s="26"/>
      <c r="F119" s="2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6"/>
      <c r="D120" s="30"/>
      <c r="E120" s="26"/>
      <c r="F120" s="2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6"/>
      <c r="D121" s="30"/>
      <c r="E121" s="26"/>
      <c r="F121" s="2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6"/>
      <c r="D122" s="30"/>
      <c r="E122" s="26"/>
      <c r="F122" s="2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6"/>
      <c r="D123" s="30"/>
      <c r="E123" s="26"/>
      <c r="F123" s="2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6"/>
      <c r="D124" s="30"/>
      <c r="E124" s="26"/>
      <c r="F124" s="2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6"/>
      <c r="D125" s="30"/>
      <c r="E125" s="26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6"/>
      <c r="D126" s="30"/>
      <c r="E126" s="26"/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6"/>
      <c r="D127" s="30"/>
      <c r="E127" s="26"/>
      <c r="F127" s="2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6"/>
      <c r="D128" s="30"/>
      <c r="E128" s="26"/>
      <c r="F128" s="2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6"/>
      <c r="D129" s="30"/>
      <c r="E129" s="26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6"/>
      <c r="D130" s="30"/>
      <c r="E130" s="26"/>
      <c r="F130" s="2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6"/>
      <c r="D131" s="30"/>
      <c r="E131" s="26"/>
      <c r="F131" s="2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6"/>
      <c r="D132" s="30"/>
      <c r="E132" s="26"/>
      <c r="F132" s="2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6"/>
      <c r="D133" s="30"/>
      <c r="E133" s="26"/>
      <c r="F133" s="2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6"/>
      <c r="D134" s="30"/>
      <c r="E134" s="26"/>
      <c r="F134" s="2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6"/>
      <c r="D135" s="30"/>
      <c r="E135" s="26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6"/>
      <c r="D136" s="30"/>
      <c r="E136" s="26"/>
      <c r="F136" s="2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6"/>
      <c r="D137" s="30"/>
      <c r="E137" s="26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6"/>
      <c r="D138" s="30"/>
      <c r="E138" s="26"/>
      <c r="F138" s="2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6"/>
      <c r="D139" s="30"/>
      <c r="E139" s="26"/>
      <c r="F139" s="2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6"/>
      <c r="D140" s="30"/>
      <c r="E140" s="26"/>
      <c r="F140" s="2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6"/>
      <c r="D141" s="30"/>
      <c r="E141" s="26"/>
      <c r="F141" s="2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6"/>
      <c r="D142" s="30"/>
      <c r="E142" s="26"/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6"/>
      <c r="D143" s="30"/>
      <c r="E143" s="26"/>
      <c r="F143" s="2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6"/>
      <c r="D144" s="30"/>
      <c r="E144" s="26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6"/>
      <c r="D145" s="30"/>
      <c r="E145" s="26"/>
      <c r="F145" s="2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6"/>
      <c r="D146" s="30"/>
      <c r="E146" s="26"/>
      <c r="F146" s="2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6"/>
      <c r="D147" s="30"/>
      <c r="E147" s="26"/>
      <c r="F147" s="2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6"/>
      <c r="D148" s="30"/>
      <c r="E148" s="26"/>
      <c r="F148" s="2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6"/>
      <c r="D149" s="30"/>
      <c r="E149" s="26"/>
      <c r="F149" s="2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6"/>
      <c r="D150" s="30"/>
      <c r="E150" s="26"/>
      <c r="F150" s="2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6"/>
      <c r="D151" s="30"/>
      <c r="E151" s="26"/>
      <c r="F151" s="2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6"/>
      <c r="D152" s="30"/>
      <c r="E152" s="26"/>
      <c r="F152" s="2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6"/>
      <c r="D153" s="30"/>
      <c r="E153" s="26"/>
      <c r="F153" s="2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6"/>
      <c r="D154" s="30"/>
      <c r="E154" s="26"/>
      <c r="F154" s="2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6"/>
      <c r="D155" s="30"/>
      <c r="E155" s="26"/>
      <c r="F155" s="2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6"/>
      <c r="D156" s="30"/>
      <c r="E156" s="26"/>
      <c r="F156" s="2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6"/>
      <c r="D157" s="30"/>
      <c r="E157" s="26"/>
      <c r="F157" s="2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6"/>
      <c r="D158" s="30"/>
      <c r="E158" s="26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6"/>
      <c r="D159" s="30"/>
      <c r="E159" s="26"/>
      <c r="F159" s="2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6"/>
      <c r="D160" s="30"/>
      <c r="E160" s="26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6"/>
      <c r="D161" s="30"/>
      <c r="E161" s="26"/>
      <c r="F161" s="2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6"/>
      <c r="D162" s="30"/>
      <c r="E162" s="26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6"/>
      <c r="D163" s="30"/>
      <c r="E163" s="26"/>
      <c r="F163" s="2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6"/>
      <c r="D164" s="30"/>
      <c r="E164" s="26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6"/>
      <c r="D165" s="30"/>
      <c r="E165" s="26"/>
      <c r="F165" s="2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6"/>
      <c r="D166" s="30"/>
      <c r="E166" s="26"/>
      <c r="F166" s="2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6"/>
      <c r="D167" s="30"/>
      <c r="E167" s="26"/>
      <c r="F167" s="2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6"/>
      <c r="D168" s="30"/>
      <c r="E168" s="26"/>
      <c r="F168" s="2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6"/>
      <c r="D169" s="30"/>
      <c r="E169" s="26"/>
      <c r="F169" s="2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6"/>
      <c r="D170" s="30"/>
      <c r="E170" s="26"/>
      <c r="F170" s="2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6"/>
      <c r="D171" s="30"/>
      <c r="E171" s="26"/>
      <c r="F171" s="2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6"/>
      <c r="D172" s="30"/>
      <c r="E172" s="26"/>
      <c r="F172" s="2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6"/>
      <c r="D173" s="30"/>
      <c r="E173" s="26"/>
      <c r="F173" s="2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6"/>
      <c r="D174" s="30"/>
      <c r="E174" s="26"/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6"/>
      <c r="D175" s="30"/>
      <c r="E175" s="26"/>
      <c r="F175" s="2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6"/>
      <c r="D176" s="30"/>
      <c r="E176" s="26"/>
      <c r="F176" s="2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6"/>
      <c r="D177" s="30"/>
      <c r="E177" s="26"/>
      <c r="F177" s="2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6"/>
      <c r="D178" s="30"/>
      <c r="E178" s="26"/>
      <c r="F178" s="2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6"/>
      <c r="D179" s="30"/>
      <c r="E179" s="26"/>
      <c r="F179" s="2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6"/>
      <c r="D180" s="30"/>
      <c r="E180" s="26"/>
      <c r="F180" s="2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6"/>
      <c r="D181" s="30"/>
      <c r="E181" s="26"/>
      <c r="F181" s="2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6"/>
      <c r="D182" s="30"/>
      <c r="E182" s="26"/>
      <c r="F182" s="2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6"/>
      <c r="D183" s="30"/>
      <c r="E183" s="26"/>
      <c r="F183" s="2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6"/>
      <c r="D184" s="30"/>
      <c r="E184" s="26"/>
      <c r="F184" s="2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6"/>
      <c r="D185" s="30"/>
      <c r="E185" s="26"/>
      <c r="F185" s="2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6"/>
      <c r="D186" s="30"/>
      <c r="E186" s="26"/>
      <c r="F186" s="2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6"/>
      <c r="D187" s="30"/>
      <c r="E187" s="26"/>
      <c r="F187" s="2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6"/>
      <c r="D188" s="30"/>
      <c r="E188" s="26"/>
      <c r="F188" s="2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6"/>
      <c r="D189" s="30"/>
      <c r="E189" s="26"/>
      <c r="F189" s="2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6"/>
      <c r="D190" s="30"/>
      <c r="E190" s="26"/>
      <c r="F190" s="2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6"/>
      <c r="D191" s="30"/>
      <c r="E191" s="26"/>
      <c r="F191" s="2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6"/>
      <c r="D192" s="30"/>
      <c r="E192" s="26"/>
      <c r="F192" s="2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6"/>
      <c r="D193" s="30"/>
      <c r="E193" s="26"/>
      <c r="F193" s="2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6"/>
      <c r="D194" s="30"/>
      <c r="E194" s="26"/>
      <c r="F194" s="2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6"/>
      <c r="D195" s="30"/>
      <c r="E195" s="26"/>
      <c r="F195" s="2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6"/>
      <c r="D196" s="30"/>
      <c r="E196" s="26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6"/>
      <c r="D197" s="30"/>
      <c r="E197" s="26"/>
      <c r="F197" s="2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6"/>
      <c r="D198" s="30"/>
      <c r="E198" s="26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6"/>
      <c r="D199" s="30"/>
      <c r="E199" s="26"/>
      <c r="F199" s="2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6"/>
      <c r="D200" s="30"/>
      <c r="E200" s="26"/>
      <c r="F200" s="2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6"/>
      <c r="D201" s="30"/>
      <c r="E201" s="26"/>
      <c r="F201" s="2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6"/>
      <c r="D202" s="30"/>
      <c r="E202" s="26"/>
      <c r="F202" s="2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6"/>
      <c r="D203" s="30"/>
      <c r="E203" s="26"/>
      <c r="F203" s="2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6"/>
      <c r="D204" s="30"/>
      <c r="E204" s="26"/>
      <c r="F204" s="2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6"/>
      <c r="D205" s="30"/>
      <c r="E205" s="26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6"/>
      <c r="D206" s="30"/>
      <c r="E206" s="26"/>
      <c r="F206" s="2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6"/>
      <c r="D207" s="30"/>
      <c r="E207" s="26"/>
      <c r="F207" s="2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6"/>
      <c r="D208" s="30"/>
      <c r="E208" s="26"/>
      <c r="F208" s="2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6"/>
      <c r="D209" s="30"/>
      <c r="E209" s="26"/>
      <c r="F209" s="2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6"/>
      <c r="D210" s="30"/>
      <c r="E210" s="26"/>
      <c r="F210" s="2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6"/>
      <c r="D211" s="30"/>
      <c r="E211" s="26"/>
      <c r="F211" s="2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6"/>
      <c r="D212" s="30"/>
      <c r="E212" s="26"/>
      <c r="F212" s="2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6"/>
      <c r="D213" s="30"/>
      <c r="E213" s="26"/>
      <c r="F213" s="2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6"/>
      <c r="D214" s="30"/>
      <c r="E214" s="26"/>
      <c r="F214" s="2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6"/>
      <c r="D215" s="30"/>
      <c r="E215" s="26"/>
      <c r="F215" s="2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6"/>
      <c r="D216" s="30"/>
      <c r="E216" s="26"/>
      <c r="F216" s="2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6"/>
      <c r="D217" s="30"/>
      <c r="E217" s="26"/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6"/>
      <c r="D218" s="30"/>
      <c r="E218" s="26"/>
      <c r="F218" s="2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6"/>
      <c r="D219" s="30"/>
      <c r="E219" s="26"/>
      <c r="F219" s="2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6"/>
      <c r="D220" s="30"/>
      <c r="E220" s="26"/>
      <c r="F220" s="2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6"/>
      <c r="D221" s="30"/>
      <c r="E221" s="26"/>
      <c r="F221" s="2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6"/>
      <c r="D222" s="30"/>
      <c r="E222" s="26"/>
      <c r="F222" s="2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6"/>
      <c r="D223" s="30"/>
      <c r="E223" s="26"/>
      <c r="F223" s="2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6"/>
      <c r="D224" s="30"/>
      <c r="E224" s="26"/>
      <c r="F224" s="2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6"/>
      <c r="D225" s="30"/>
      <c r="E225" s="26"/>
      <c r="F225" s="2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6"/>
      <c r="D226" s="30"/>
      <c r="E226" s="26"/>
      <c r="F226" s="2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6"/>
      <c r="D227" s="30"/>
      <c r="E227" s="26"/>
      <c r="F227" s="2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6"/>
      <c r="D228" s="30"/>
      <c r="E228" s="26"/>
      <c r="F228" s="2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6"/>
      <c r="D229" s="30"/>
      <c r="E229" s="26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6"/>
      <c r="D230" s="30"/>
      <c r="E230" s="26"/>
      <c r="F230" s="2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6"/>
      <c r="D231" s="30"/>
      <c r="E231" s="26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6"/>
      <c r="D232" s="30"/>
      <c r="E232" s="26"/>
      <c r="F232" s="2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6"/>
      <c r="D233" s="30"/>
      <c r="E233" s="26"/>
      <c r="F233" s="2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6"/>
      <c r="D234" s="30"/>
      <c r="E234" s="26"/>
      <c r="F234" s="2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6"/>
      <c r="D235" s="30"/>
      <c r="E235" s="26"/>
      <c r="F235" s="2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6"/>
      <c r="D236" s="30"/>
      <c r="E236" s="26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6"/>
      <c r="D237" s="30"/>
      <c r="E237" s="26"/>
      <c r="F237" s="2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6"/>
      <c r="D238" s="30"/>
      <c r="E238" s="26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6"/>
      <c r="D239" s="30"/>
      <c r="E239" s="26"/>
      <c r="F239" s="2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6"/>
      <c r="D240" s="30"/>
      <c r="E240" s="26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6"/>
      <c r="D241" s="30"/>
      <c r="E241" s="26"/>
      <c r="F241" s="2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6"/>
      <c r="D242" s="30"/>
      <c r="E242" s="26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6"/>
      <c r="D243" s="30"/>
      <c r="E243" s="26"/>
      <c r="F243" s="2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6"/>
      <c r="D244" s="30"/>
      <c r="E244" s="26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6"/>
      <c r="D245" s="30"/>
      <c r="E245" s="26"/>
      <c r="F245" s="2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6"/>
      <c r="D246" s="30"/>
      <c r="E246" s="26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6"/>
      <c r="D247" s="30"/>
      <c r="E247" s="26"/>
      <c r="F247" s="2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6"/>
      <c r="D248" s="30"/>
      <c r="E248" s="26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6"/>
      <c r="D249" s="30"/>
      <c r="E249" s="26"/>
      <c r="F249" s="2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6"/>
      <c r="D250" s="30"/>
      <c r="E250" s="26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6"/>
      <c r="D251" s="30"/>
      <c r="E251" s="26"/>
      <c r="F251" s="2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6"/>
      <c r="D252" s="30"/>
      <c r="E252" s="26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6"/>
      <c r="D253" s="30"/>
      <c r="E253" s="26"/>
      <c r="F253" s="2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6"/>
      <c r="D254" s="30"/>
      <c r="E254" s="26"/>
      <c r="F254" s="2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6"/>
      <c r="D255" s="30"/>
      <c r="E255" s="26"/>
      <c r="F255" s="2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6"/>
      <c r="D256" s="30"/>
      <c r="E256" s="26"/>
      <c r="F256" s="2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6"/>
      <c r="D257" s="30"/>
      <c r="E257" s="26"/>
      <c r="F257" s="2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6"/>
      <c r="D258" s="30"/>
      <c r="E258" s="26"/>
      <c r="F258" s="2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6"/>
      <c r="D259" s="30"/>
      <c r="E259" s="26"/>
      <c r="F259" s="2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6"/>
      <c r="D260" s="30"/>
      <c r="E260" s="26"/>
      <c r="F260" s="2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6"/>
      <c r="D261" s="30"/>
      <c r="E261" s="26"/>
      <c r="F261" s="2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6"/>
      <c r="D262" s="30"/>
      <c r="E262" s="26"/>
      <c r="F262" s="2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6"/>
      <c r="D263" s="30"/>
      <c r="E263" s="26"/>
      <c r="F263" s="2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6"/>
      <c r="D264" s="30"/>
      <c r="E264" s="26"/>
      <c r="F264" s="2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6"/>
      <c r="D265" s="30"/>
      <c r="E265" s="26"/>
      <c r="F265" s="2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6"/>
      <c r="D266" s="30"/>
      <c r="E266" s="26"/>
      <c r="F266" s="2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6"/>
      <c r="D267" s="30"/>
      <c r="E267" s="26"/>
      <c r="F267" s="2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6"/>
      <c r="D268" s="30"/>
      <c r="E268" s="26"/>
      <c r="F268" s="2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6"/>
      <c r="D269" s="30"/>
      <c r="E269" s="26"/>
      <c r="F269" s="2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6"/>
      <c r="D270" s="30"/>
      <c r="E270" s="26"/>
      <c r="F270" s="2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6"/>
      <c r="D271" s="30"/>
      <c r="E271" s="26"/>
      <c r="F271" s="2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6"/>
      <c r="D272" s="30"/>
      <c r="E272" s="26"/>
      <c r="F272" s="2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6"/>
      <c r="D273" s="30"/>
      <c r="E273" s="26"/>
      <c r="F273" s="2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6"/>
      <c r="D274" s="30"/>
      <c r="E274" s="26"/>
      <c r="F274" s="2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6"/>
      <c r="D275" s="30"/>
      <c r="E275" s="26"/>
      <c r="F275" s="2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6"/>
      <c r="D276" s="30"/>
      <c r="E276" s="26"/>
      <c r="F276" s="2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6"/>
      <c r="D277" s="30"/>
      <c r="E277" s="26"/>
      <c r="F277" s="2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6"/>
      <c r="D278" s="30"/>
      <c r="E278" s="26"/>
      <c r="F278" s="2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6"/>
      <c r="D279" s="30"/>
      <c r="E279" s="26"/>
      <c r="F279" s="2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6"/>
      <c r="D280" s="30"/>
      <c r="E280" s="26"/>
      <c r="F280" s="2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6"/>
      <c r="D281" s="30"/>
      <c r="E281" s="26"/>
      <c r="F281" s="2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6"/>
      <c r="D282" s="30"/>
      <c r="E282" s="26"/>
      <c r="F282" s="2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6"/>
      <c r="D283" s="30"/>
      <c r="E283" s="26"/>
      <c r="F283" s="2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6"/>
      <c r="D284" s="30"/>
      <c r="E284" s="26"/>
      <c r="F284" s="2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6"/>
      <c r="D285" s="30"/>
      <c r="E285" s="26"/>
      <c r="F285" s="2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6"/>
      <c r="D286" s="30"/>
      <c r="E286" s="26"/>
      <c r="F286" s="2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6"/>
      <c r="D287" s="30"/>
      <c r="E287" s="26"/>
      <c r="F287" s="2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6"/>
      <c r="D288" s="30"/>
      <c r="E288" s="26"/>
      <c r="F288" s="2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6"/>
      <c r="D289" s="30"/>
      <c r="E289" s="26"/>
      <c r="F289" s="2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6"/>
      <c r="D290" s="30"/>
      <c r="E290" s="26"/>
      <c r="F290" s="2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6"/>
      <c r="D291" s="30"/>
      <c r="E291" s="26"/>
      <c r="F291" s="2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6"/>
      <c r="D292" s="30"/>
      <c r="E292" s="26"/>
      <c r="F292" s="2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6"/>
      <c r="D293" s="30"/>
      <c r="E293" s="26"/>
      <c r="F293" s="2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6"/>
      <c r="D294" s="30"/>
      <c r="E294" s="26"/>
      <c r="F294" s="2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6"/>
      <c r="D295" s="30"/>
      <c r="E295" s="26"/>
      <c r="F295" s="2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6"/>
      <c r="D296" s="30"/>
      <c r="E296" s="26"/>
      <c r="F296" s="2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6"/>
      <c r="D297" s="30"/>
      <c r="E297" s="26"/>
      <c r="F297" s="2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6"/>
      <c r="D298" s="30"/>
      <c r="E298" s="26"/>
      <c r="F298" s="2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6"/>
      <c r="D299" s="30"/>
      <c r="E299" s="26"/>
      <c r="F299" s="2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6"/>
      <c r="D300" s="30"/>
      <c r="E300" s="26"/>
      <c r="F300" s="2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6"/>
      <c r="D301" s="30"/>
      <c r="E301" s="26"/>
      <c r="F301" s="2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6"/>
      <c r="D302" s="30"/>
      <c r="E302" s="26"/>
      <c r="F302" s="2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6"/>
      <c r="D303" s="30"/>
      <c r="E303" s="26"/>
      <c r="F303" s="2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6"/>
      <c r="D304" s="30"/>
      <c r="E304" s="26"/>
      <c r="F304" s="2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6"/>
      <c r="D305" s="30"/>
      <c r="E305" s="26"/>
      <c r="F305" s="2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6"/>
      <c r="D306" s="30"/>
      <c r="E306" s="26"/>
      <c r="F306" s="2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6"/>
      <c r="D307" s="30"/>
      <c r="E307" s="26"/>
      <c r="F307" s="2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6"/>
      <c r="D308" s="30"/>
      <c r="E308" s="26"/>
      <c r="F308" s="2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6"/>
      <c r="D309" s="30"/>
      <c r="E309" s="26"/>
      <c r="F309" s="2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6"/>
      <c r="D310" s="30"/>
      <c r="E310" s="26"/>
      <c r="F310" s="2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6"/>
      <c r="D311" s="30"/>
      <c r="E311" s="26"/>
      <c r="F311" s="2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6"/>
      <c r="D312" s="30"/>
      <c r="E312" s="26"/>
      <c r="F312" s="2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6"/>
      <c r="D313" s="30"/>
      <c r="E313" s="26"/>
      <c r="F313" s="2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6"/>
      <c r="D314" s="30"/>
      <c r="E314" s="26"/>
      <c r="F314" s="2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6"/>
      <c r="D315" s="30"/>
      <c r="E315" s="26"/>
      <c r="F315" s="2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6"/>
      <c r="D316" s="30"/>
      <c r="E316" s="26"/>
      <c r="F316" s="2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6"/>
      <c r="D317" s="30"/>
      <c r="E317" s="26"/>
      <c r="F317" s="2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6"/>
      <c r="D318" s="30"/>
      <c r="E318" s="26"/>
      <c r="F318" s="2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6"/>
      <c r="D319" s="30"/>
      <c r="E319" s="26"/>
      <c r="F319" s="2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6"/>
      <c r="D320" s="30"/>
      <c r="E320" s="26"/>
      <c r="F320" s="2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6"/>
      <c r="D321" s="30"/>
      <c r="E321" s="26"/>
      <c r="F321" s="2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6"/>
      <c r="D322" s="30"/>
      <c r="E322" s="26"/>
      <c r="F322" s="2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6"/>
      <c r="D323" s="30"/>
      <c r="E323" s="26"/>
      <c r="F323" s="2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6"/>
      <c r="D324" s="30"/>
      <c r="E324" s="26"/>
      <c r="F324" s="2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6"/>
      <c r="D325" s="30"/>
      <c r="E325" s="26"/>
      <c r="F325" s="2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6"/>
      <c r="D326" s="30"/>
      <c r="E326" s="26"/>
      <c r="F326" s="2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6"/>
      <c r="D327" s="30"/>
      <c r="E327" s="26"/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6"/>
      <c r="D328" s="30"/>
      <c r="E328" s="26"/>
      <c r="F328" s="2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6"/>
      <c r="D329" s="30"/>
      <c r="E329" s="26"/>
      <c r="F329" s="2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6"/>
      <c r="D330" s="30"/>
      <c r="E330" s="26"/>
      <c r="F330" s="2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6"/>
      <c r="D331" s="30"/>
      <c r="E331" s="26"/>
      <c r="F331" s="2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6"/>
      <c r="D332" s="30"/>
      <c r="E332" s="26"/>
      <c r="F332" s="2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6"/>
      <c r="D333" s="30"/>
      <c r="E333" s="26"/>
      <c r="F333" s="2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6"/>
      <c r="D334" s="30"/>
      <c r="E334" s="26"/>
      <c r="F334" s="2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6"/>
      <c r="D335" s="30"/>
      <c r="E335" s="26"/>
      <c r="F335" s="2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6"/>
      <c r="D336" s="30"/>
      <c r="E336" s="26"/>
      <c r="F336" s="2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6"/>
      <c r="D337" s="30"/>
      <c r="E337" s="26"/>
      <c r="F337" s="2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6"/>
      <c r="D338" s="30"/>
      <c r="E338" s="26"/>
      <c r="F338" s="2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6"/>
      <c r="D339" s="30"/>
      <c r="E339" s="26"/>
      <c r="F339" s="2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6"/>
      <c r="D340" s="30"/>
      <c r="E340" s="26"/>
      <c r="F340" s="2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6"/>
      <c r="D341" s="30"/>
      <c r="E341" s="26"/>
      <c r="F341" s="2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6"/>
      <c r="D342" s="30"/>
      <c r="E342" s="26"/>
      <c r="F342" s="2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6"/>
      <c r="D343" s="30"/>
      <c r="E343" s="26"/>
      <c r="F343" s="2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6"/>
      <c r="D344" s="30"/>
      <c r="E344" s="26"/>
      <c r="F344" s="2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6"/>
      <c r="D345" s="30"/>
      <c r="E345" s="26"/>
      <c r="F345" s="2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6"/>
      <c r="D346" s="30"/>
      <c r="E346" s="26"/>
      <c r="F346" s="2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6"/>
      <c r="D347" s="30"/>
      <c r="E347" s="26"/>
      <c r="F347" s="2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6"/>
      <c r="D348" s="30"/>
      <c r="E348" s="26"/>
      <c r="F348" s="2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6"/>
      <c r="D349" s="30"/>
      <c r="E349" s="26"/>
      <c r="F349" s="2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6"/>
      <c r="D350" s="30"/>
      <c r="E350" s="26"/>
      <c r="F350" s="2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6"/>
      <c r="D351" s="30"/>
      <c r="E351" s="26"/>
      <c r="F351" s="2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6"/>
      <c r="D352" s="30"/>
      <c r="E352" s="26"/>
      <c r="F352" s="2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6"/>
      <c r="D353" s="30"/>
      <c r="E353" s="26"/>
      <c r="F353" s="2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6"/>
      <c r="D354" s="30"/>
      <c r="E354" s="26"/>
      <c r="F354" s="2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6"/>
      <c r="D355" s="30"/>
      <c r="E355" s="26"/>
      <c r="F355" s="2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6"/>
      <c r="D356" s="30"/>
      <c r="E356" s="26"/>
      <c r="F356" s="2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6"/>
      <c r="D357" s="30"/>
      <c r="E357" s="26"/>
      <c r="F357" s="2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6"/>
      <c r="D358" s="30"/>
      <c r="E358" s="26"/>
      <c r="F358" s="2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6"/>
      <c r="D359" s="30"/>
      <c r="E359" s="26"/>
      <c r="F359" s="2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6"/>
      <c r="D360" s="30"/>
      <c r="E360" s="26"/>
      <c r="F360" s="2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6"/>
      <c r="D361" s="30"/>
      <c r="E361" s="26"/>
      <c r="F361" s="2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6"/>
      <c r="D362" s="30"/>
      <c r="E362" s="26"/>
      <c r="F362" s="2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6"/>
      <c r="D363" s="30"/>
      <c r="E363" s="26"/>
      <c r="F363" s="2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6"/>
      <c r="D364" s="30"/>
      <c r="E364" s="26"/>
      <c r="F364" s="2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6"/>
      <c r="D365" s="30"/>
      <c r="E365" s="26"/>
      <c r="F365" s="2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6"/>
      <c r="D366" s="30"/>
      <c r="E366" s="26"/>
      <c r="F366" s="2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6"/>
      <c r="D367" s="30"/>
      <c r="E367" s="26"/>
      <c r="F367" s="2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6"/>
      <c r="D368" s="30"/>
      <c r="E368" s="26"/>
      <c r="F368" s="2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6"/>
      <c r="D369" s="30"/>
      <c r="E369" s="26"/>
      <c r="F369" s="2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6"/>
      <c r="D370" s="30"/>
      <c r="E370" s="26"/>
      <c r="F370" s="2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6"/>
      <c r="D371" s="30"/>
      <c r="E371" s="26"/>
      <c r="F371" s="2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6"/>
      <c r="D372" s="30"/>
      <c r="E372" s="26"/>
      <c r="F372" s="2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6"/>
      <c r="D373" s="30"/>
      <c r="E373" s="26"/>
      <c r="F373" s="2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6"/>
      <c r="D374" s="30"/>
      <c r="E374" s="26"/>
      <c r="F374" s="2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6"/>
      <c r="D375" s="30"/>
      <c r="E375" s="26"/>
      <c r="F375" s="2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6"/>
      <c r="D376" s="30"/>
      <c r="E376" s="26"/>
      <c r="F376" s="2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6"/>
      <c r="D377" s="30"/>
      <c r="E377" s="26"/>
      <c r="F377" s="2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6"/>
      <c r="D378" s="30"/>
      <c r="E378" s="26"/>
      <c r="F378" s="2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6"/>
      <c r="D379" s="30"/>
      <c r="E379" s="26"/>
      <c r="F379" s="2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6"/>
      <c r="D380" s="30"/>
      <c r="E380" s="26"/>
      <c r="F380" s="2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6"/>
      <c r="D381" s="30"/>
      <c r="E381" s="26"/>
      <c r="F381" s="2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6"/>
      <c r="D382" s="30"/>
      <c r="E382" s="26"/>
      <c r="F382" s="2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6"/>
      <c r="D383" s="30"/>
      <c r="E383" s="26"/>
      <c r="F383" s="2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6"/>
      <c r="D384" s="30"/>
      <c r="E384" s="26"/>
      <c r="F384" s="2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6"/>
      <c r="D385" s="30"/>
      <c r="E385" s="26"/>
      <c r="F385" s="2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6"/>
      <c r="D386" s="30"/>
      <c r="E386" s="26"/>
      <c r="F386" s="2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6"/>
      <c r="D387" s="30"/>
      <c r="E387" s="26"/>
      <c r="F387" s="2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6"/>
      <c r="D388" s="30"/>
      <c r="E388" s="26"/>
      <c r="F388" s="2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6"/>
      <c r="D389" s="30"/>
      <c r="E389" s="26"/>
      <c r="F389" s="2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6"/>
      <c r="D390" s="30"/>
      <c r="E390" s="26"/>
      <c r="F390" s="2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6"/>
      <c r="D391" s="30"/>
      <c r="E391" s="26"/>
      <c r="F391" s="2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6"/>
      <c r="D392" s="30"/>
      <c r="E392" s="26"/>
      <c r="F392" s="2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6"/>
      <c r="D393" s="30"/>
      <c r="E393" s="26"/>
      <c r="F393" s="2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6"/>
      <c r="D394" s="30"/>
      <c r="E394" s="26"/>
      <c r="F394" s="2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6"/>
      <c r="D395" s="30"/>
      <c r="E395" s="26"/>
      <c r="F395" s="2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6"/>
      <c r="D396" s="30"/>
      <c r="E396" s="26"/>
      <c r="F396" s="2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6"/>
      <c r="D397" s="30"/>
      <c r="E397" s="26"/>
      <c r="F397" s="2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6"/>
      <c r="D398" s="30"/>
      <c r="E398" s="26"/>
      <c r="F398" s="2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6"/>
      <c r="D399" s="30"/>
      <c r="E399" s="26"/>
      <c r="F399" s="2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6"/>
      <c r="D400" s="30"/>
      <c r="E400" s="26"/>
      <c r="F400" s="2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6"/>
      <c r="D401" s="30"/>
      <c r="E401" s="26"/>
      <c r="F401" s="2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6"/>
      <c r="D402" s="30"/>
      <c r="E402" s="26"/>
      <c r="F402" s="2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6"/>
      <c r="D403" s="30"/>
      <c r="E403" s="26"/>
      <c r="F403" s="2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6"/>
      <c r="D404" s="30"/>
      <c r="E404" s="26"/>
      <c r="F404" s="2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6"/>
      <c r="D405" s="30"/>
      <c r="E405" s="26"/>
      <c r="F405" s="2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6"/>
      <c r="D406" s="30"/>
      <c r="E406" s="26"/>
      <c r="F406" s="2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6"/>
      <c r="D407" s="30"/>
      <c r="E407" s="26"/>
      <c r="F407" s="2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6"/>
      <c r="D408" s="30"/>
      <c r="E408" s="26"/>
      <c r="F408" s="2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6"/>
      <c r="D409" s="30"/>
      <c r="E409" s="26"/>
      <c r="F409" s="2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6"/>
      <c r="D410" s="30"/>
      <c r="E410" s="26"/>
      <c r="F410" s="2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6"/>
      <c r="D411" s="30"/>
      <c r="E411" s="26"/>
      <c r="F411" s="2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6"/>
      <c r="D412" s="30"/>
      <c r="E412" s="26"/>
      <c r="F412" s="2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6"/>
      <c r="D413" s="30"/>
      <c r="E413" s="26"/>
      <c r="F413" s="2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6"/>
      <c r="D414" s="30"/>
      <c r="E414" s="26"/>
      <c r="F414" s="2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6"/>
      <c r="D415" s="30"/>
      <c r="E415" s="26"/>
      <c r="F415" s="2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6"/>
      <c r="D416" s="30"/>
      <c r="E416" s="26"/>
      <c r="F416" s="2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6"/>
      <c r="D417" s="30"/>
      <c r="E417" s="26"/>
      <c r="F417" s="2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6"/>
      <c r="D418" s="30"/>
      <c r="E418" s="26"/>
      <c r="F418" s="2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6"/>
      <c r="D419" s="30"/>
      <c r="E419" s="26"/>
      <c r="F419" s="2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6"/>
      <c r="D420" s="30"/>
      <c r="E420" s="26"/>
      <c r="F420" s="2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6"/>
      <c r="D421" s="30"/>
      <c r="E421" s="26"/>
      <c r="F421" s="2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6"/>
      <c r="D422" s="30"/>
      <c r="E422" s="26"/>
      <c r="F422" s="2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6"/>
      <c r="D423" s="30"/>
      <c r="E423" s="26"/>
      <c r="F423" s="2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6"/>
      <c r="D424" s="30"/>
      <c r="E424" s="26"/>
      <c r="F424" s="2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6"/>
      <c r="D425" s="30"/>
      <c r="E425" s="26"/>
      <c r="F425" s="2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6"/>
      <c r="D426" s="30"/>
      <c r="E426" s="26"/>
      <c r="F426" s="2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6"/>
      <c r="D427" s="30"/>
      <c r="E427" s="26"/>
      <c r="F427" s="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6"/>
      <c r="D428" s="30"/>
      <c r="E428" s="26"/>
      <c r="F428" s="2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6"/>
      <c r="D429" s="30"/>
      <c r="E429" s="26"/>
      <c r="F429" s="2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6"/>
      <c r="D430" s="30"/>
      <c r="E430" s="26"/>
      <c r="F430" s="2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6"/>
      <c r="D431" s="30"/>
      <c r="E431" s="26"/>
      <c r="F431" s="2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6"/>
      <c r="D432" s="30"/>
      <c r="E432" s="26"/>
      <c r="F432" s="2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6"/>
      <c r="D433" s="30"/>
      <c r="E433" s="26"/>
      <c r="F433" s="2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6"/>
      <c r="D434" s="30"/>
      <c r="E434" s="26"/>
      <c r="F434" s="2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6"/>
      <c r="D435" s="30"/>
      <c r="E435" s="26"/>
      <c r="F435" s="2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6"/>
      <c r="D436" s="30"/>
      <c r="E436" s="26"/>
      <c r="F436" s="2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6"/>
      <c r="D437" s="30"/>
      <c r="E437" s="26"/>
      <c r="F437" s="2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6"/>
      <c r="D438" s="30"/>
      <c r="E438" s="26"/>
      <c r="F438" s="2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6"/>
      <c r="D439" s="30"/>
      <c r="E439" s="26"/>
      <c r="F439" s="2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6"/>
      <c r="D440" s="30"/>
      <c r="E440" s="26"/>
      <c r="F440" s="2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6"/>
      <c r="D441" s="30"/>
      <c r="E441" s="26"/>
      <c r="F441" s="2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6"/>
      <c r="D442" s="30"/>
      <c r="E442" s="26"/>
      <c r="F442" s="2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6"/>
      <c r="D443" s="30"/>
      <c r="E443" s="26"/>
      <c r="F443" s="2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6"/>
      <c r="D444" s="30"/>
      <c r="E444" s="26"/>
      <c r="F444" s="2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6"/>
      <c r="D445" s="30"/>
      <c r="E445" s="26"/>
      <c r="F445" s="2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6"/>
      <c r="D446" s="30"/>
      <c r="E446" s="26"/>
      <c r="F446" s="2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6"/>
      <c r="D447" s="30"/>
      <c r="E447" s="26"/>
      <c r="F447" s="2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6"/>
      <c r="D448" s="30"/>
      <c r="E448" s="26"/>
      <c r="F448" s="2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6"/>
      <c r="D449" s="30"/>
      <c r="E449" s="26"/>
      <c r="F449" s="2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6"/>
      <c r="D450" s="30"/>
      <c r="E450" s="26"/>
      <c r="F450" s="2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6"/>
      <c r="D451" s="30"/>
      <c r="E451" s="26"/>
      <c r="F451" s="2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6"/>
      <c r="D452" s="30"/>
      <c r="E452" s="26"/>
      <c r="F452" s="2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6"/>
      <c r="D453" s="30"/>
      <c r="E453" s="26"/>
      <c r="F453" s="2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6"/>
      <c r="D454" s="30"/>
      <c r="E454" s="26"/>
      <c r="F454" s="2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6"/>
      <c r="D455" s="30"/>
      <c r="E455" s="26"/>
      <c r="F455" s="2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6"/>
      <c r="D456" s="30"/>
      <c r="E456" s="26"/>
      <c r="F456" s="2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6"/>
      <c r="D457" s="30"/>
      <c r="E457" s="26"/>
      <c r="F457" s="2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6"/>
      <c r="D458" s="30"/>
      <c r="E458" s="26"/>
      <c r="F458" s="2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6"/>
      <c r="D459" s="30"/>
      <c r="E459" s="26"/>
      <c r="F459" s="2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6"/>
      <c r="D460" s="30"/>
      <c r="E460" s="26"/>
      <c r="F460" s="2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6"/>
      <c r="D461" s="30"/>
      <c r="E461" s="26"/>
      <c r="F461" s="2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6"/>
      <c r="D462" s="30"/>
      <c r="E462" s="26"/>
      <c r="F462" s="2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6"/>
      <c r="D463" s="30"/>
      <c r="E463" s="26"/>
      <c r="F463" s="2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6"/>
      <c r="D464" s="30"/>
      <c r="E464" s="26"/>
      <c r="F464" s="2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6"/>
      <c r="D465" s="30"/>
      <c r="E465" s="26"/>
      <c r="F465" s="2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6"/>
      <c r="D466" s="30"/>
      <c r="E466" s="26"/>
      <c r="F466" s="2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6"/>
      <c r="D467" s="30"/>
      <c r="E467" s="26"/>
      <c r="F467" s="2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6"/>
      <c r="D468" s="30"/>
      <c r="E468" s="26"/>
      <c r="F468" s="2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6"/>
      <c r="D469" s="30"/>
      <c r="E469" s="26"/>
      <c r="F469" s="2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6"/>
      <c r="D470" s="30"/>
      <c r="E470" s="26"/>
      <c r="F470" s="2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6"/>
      <c r="D471" s="30"/>
      <c r="E471" s="26"/>
      <c r="F471" s="2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6"/>
      <c r="D472" s="30"/>
      <c r="E472" s="26"/>
      <c r="F472" s="2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6"/>
      <c r="D473" s="30"/>
      <c r="E473" s="26"/>
      <c r="F473" s="2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6"/>
      <c r="D474" s="30"/>
      <c r="E474" s="26"/>
      <c r="F474" s="2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6"/>
      <c r="D475" s="30"/>
      <c r="E475" s="26"/>
      <c r="F475" s="2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6"/>
      <c r="D476" s="30"/>
      <c r="E476" s="26"/>
      <c r="F476" s="2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6"/>
      <c r="D477" s="30"/>
      <c r="E477" s="26"/>
      <c r="F477" s="2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6"/>
      <c r="D478" s="30"/>
      <c r="E478" s="26"/>
      <c r="F478" s="2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6"/>
      <c r="D479" s="30"/>
      <c r="E479" s="26"/>
      <c r="F479" s="2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6"/>
      <c r="D480" s="30"/>
      <c r="E480" s="26"/>
      <c r="F480" s="2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6"/>
      <c r="D481" s="30"/>
      <c r="E481" s="26"/>
      <c r="F481" s="2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6"/>
      <c r="D482" s="30"/>
      <c r="E482" s="26"/>
      <c r="F482" s="2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6"/>
      <c r="D483" s="30"/>
      <c r="E483" s="26"/>
      <c r="F483" s="2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6"/>
      <c r="D484" s="30"/>
      <c r="E484" s="26"/>
      <c r="F484" s="2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6"/>
      <c r="D485" s="30"/>
      <c r="E485" s="26"/>
      <c r="F485" s="2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6"/>
      <c r="D486" s="30"/>
      <c r="E486" s="26"/>
      <c r="F486" s="2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6"/>
      <c r="D487" s="30"/>
      <c r="E487" s="26"/>
      <c r="F487" s="2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6"/>
      <c r="D488" s="30"/>
      <c r="E488" s="26"/>
      <c r="F488" s="2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6"/>
      <c r="D489" s="30"/>
      <c r="E489" s="26"/>
      <c r="F489" s="2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6"/>
      <c r="D490" s="30"/>
      <c r="E490" s="26"/>
      <c r="F490" s="2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6"/>
      <c r="D491" s="30"/>
      <c r="E491" s="26"/>
      <c r="F491" s="2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6"/>
      <c r="D492" s="30"/>
      <c r="E492" s="26"/>
      <c r="F492" s="2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6"/>
      <c r="D493" s="30"/>
      <c r="E493" s="26"/>
      <c r="F493" s="2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6"/>
      <c r="D494" s="30"/>
      <c r="E494" s="26"/>
      <c r="F494" s="2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6"/>
      <c r="D495" s="30"/>
      <c r="E495" s="26"/>
      <c r="F495" s="2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6"/>
      <c r="D496" s="30"/>
      <c r="E496" s="26"/>
      <c r="F496" s="2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6"/>
      <c r="D497" s="30"/>
      <c r="E497" s="26"/>
      <c r="F497" s="2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6"/>
      <c r="D498" s="30"/>
      <c r="E498" s="26"/>
      <c r="F498" s="2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6"/>
      <c r="D499" s="30"/>
      <c r="E499" s="26"/>
      <c r="F499" s="2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6"/>
      <c r="D500" s="30"/>
      <c r="E500" s="26"/>
      <c r="F500" s="2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6"/>
      <c r="D501" s="30"/>
      <c r="E501" s="26"/>
      <c r="F501" s="2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6"/>
      <c r="D502" s="30"/>
      <c r="E502" s="26"/>
      <c r="F502" s="2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6"/>
      <c r="D503" s="30"/>
      <c r="E503" s="26"/>
      <c r="F503" s="2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6"/>
      <c r="D504" s="30"/>
      <c r="E504" s="26"/>
      <c r="F504" s="2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6"/>
      <c r="D505" s="30"/>
      <c r="E505" s="26"/>
      <c r="F505" s="2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6"/>
      <c r="D506" s="30"/>
      <c r="E506" s="26"/>
      <c r="F506" s="2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6"/>
      <c r="D507" s="30"/>
      <c r="E507" s="26"/>
      <c r="F507" s="2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6"/>
      <c r="D508" s="30"/>
      <c r="E508" s="26"/>
      <c r="F508" s="2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6"/>
      <c r="D509" s="30"/>
      <c r="E509" s="26"/>
      <c r="F509" s="2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6"/>
      <c r="D510" s="30"/>
      <c r="E510" s="26"/>
      <c r="F510" s="2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6"/>
      <c r="D511" s="30"/>
      <c r="E511" s="26"/>
      <c r="F511" s="2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6"/>
      <c r="D512" s="30"/>
      <c r="E512" s="26"/>
      <c r="F512" s="2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6"/>
      <c r="D513" s="30"/>
      <c r="E513" s="26"/>
      <c r="F513" s="2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6"/>
      <c r="D514" s="30"/>
      <c r="E514" s="26"/>
      <c r="F514" s="2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6"/>
      <c r="D515" s="30"/>
      <c r="E515" s="26"/>
      <c r="F515" s="2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6"/>
      <c r="D516" s="30"/>
      <c r="E516" s="26"/>
      <c r="F516" s="2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6"/>
      <c r="D517" s="30"/>
      <c r="E517" s="26"/>
      <c r="F517" s="2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6"/>
      <c r="D518" s="30"/>
      <c r="E518" s="26"/>
      <c r="F518" s="2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6"/>
      <c r="D519" s="30"/>
      <c r="E519" s="26"/>
      <c r="F519" s="2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6"/>
      <c r="D520" s="30"/>
      <c r="E520" s="26"/>
      <c r="F520" s="2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6"/>
      <c r="D521" s="30"/>
      <c r="E521" s="26"/>
      <c r="F521" s="2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6"/>
      <c r="D522" s="30"/>
      <c r="E522" s="26"/>
      <c r="F522" s="2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6"/>
      <c r="D523" s="30"/>
      <c r="E523" s="26"/>
      <c r="F523" s="2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6"/>
      <c r="D524" s="30"/>
      <c r="E524" s="26"/>
      <c r="F524" s="2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6"/>
      <c r="D525" s="30"/>
      <c r="E525" s="26"/>
      <c r="F525" s="2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6"/>
      <c r="D526" s="30"/>
      <c r="E526" s="26"/>
      <c r="F526" s="2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6"/>
      <c r="D527" s="30"/>
      <c r="E527" s="26"/>
      <c r="F527" s="2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6"/>
      <c r="D528" s="30"/>
      <c r="E528" s="26"/>
      <c r="F528" s="2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6"/>
      <c r="D529" s="30"/>
      <c r="E529" s="26"/>
      <c r="F529" s="2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6"/>
      <c r="D530" s="30"/>
      <c r="E530" s="26"/>
      <c r="F530" s="2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6"/>
      <c r="D531" s="30"/>
      <c r="E531" s="26"/>
      <c r="F531" s="2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6"/>
      <c r="D532" s="30"/>
      <c r="E532" s="26"/>
      <c r="F532" s="2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6"/>
      <c r="D533" s="30"/>
      <c r="E533" s="26"/>
      <c r="F533" s="2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6"/>
      <c r="D534" s="30"/>
      <c r="E534" s="26"/>
      <c r="F534" s="2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6"/>
      <c r="D535" s="30"/>
      <c r="E535" s="26"/>
      <c r="F535" s="2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6"/>
      <c r="D536" s="30"/>
      <c r="E536" s="26"/>
      <c r="F536" s="2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6"/>
      <c r="D537" s="30"/>
      <c r="E537" s="26"/>
      <c r="F537" s="2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6"/>
      <c r="D538" s="30"/>
      <c r="E538" s="26"/>
      <c r="F538" s="2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6"/>
      <c r="D539" s="30"/>
      <c r="E539" s="26"/>
      <c r="F539" s="2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6"/>
      <c r="D540" s="30"/>
      <c r="E540" s="26"/>
      <c r="F540" s="2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6"/>
      <c r="D541" s="30"/>
      <c r="E541" s="26"/>
      <c r="F541" s="2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6"/>
      <c r="D542" s="30"/>
      <c r="E542" s="26"/>
      <c r="F542" s="2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6"/>
      <c r="D543" s="30"/>
      <c r="E543" s="26"/>
      <c r="F543" s="2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6"/>
      <c r="D544" s="30"/>
      <c r="E544" s="26"/>
      <c r="F544" s="2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6"/>
      <c r="D545" s="30"/>
      <c r="E545" s="26"/>
      <c r="F545" s="2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6"/>
      <c r="D546" s="30"/>
      <c r="E546" s="26"/>
      <c r="F546" s="2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6"/>
      <c r="D547" s="30"/>
      <c r="E547" s="26"/>
      <c r="F547" s="2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6"/>
      <c r="D548" s="30"/>
      <c r="E548" s="26"/>
      <c r="F548" s="2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6"/>
      <c r="D549" s="30"/>
      <c r="E549" s="26"/>
      <c r="F549" s="2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6"/>
      <c r="D550" s="30"/>
      <c r="E550" s="26"/>
      <c r="F550" s="2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6"/>
      <c r="D551" s="30"/>
      <c r="E551" s="26"/>
      <c r="F551" s="2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6"/>
      <c r="D552" s="30"/>
      <c r="E552" s="26"/>
      <c r="F552" s="2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6"/>
      <c r="D553" s="30"/>
      <c r="E553" s="26"/>
      <c r="F553" s="2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6"/>
      <c r="D554" s="30"/>
      <c r="E554" s="26"/>
      <c r="F554" s="2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6"/>
      <c r="D555" s="30"/>
      <c r="E555" s="26"/>
      <c r="F555" s="2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6"/>
      <c r="D556" s="30"/>
      <c r="E556" s="26"/>
      <c r="F556" s="2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6"/>
      <c r="D557" s="30"/>
      <c r="E557" s="26"/>
      <c r="F557" s="2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6"/>
      <c r="D558" s="30"/>
      <c r="E558" s="26"/>
      <c r="F558" s="2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6"/>
      <c r="D559" s="30"/>
      <c r="E559" s="26"/>
      <c r="F559" s="2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6"/>
      <c r="D560" s="30"/>
      <c r="E560" s="26"/>
      <c r="F560" s="2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6"/>
      <c r="D561" s="30"/>
      <c r="E561" s="26"/>
      <c r="F561" s="2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6"/>
      <c r="D562" s="30"/>
      <c r="E562" s="26"/>
      <c r="F562" s="2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6"/>
      <c r="D563" s="30"/>
      <c r="E563" s="26"/>
      <c r="F563" s="2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6"/>
      <c r="D564" s="30"/>
      <c r="E564" s="26"/>
      <c r="F564" s="2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6"/>
      <c r="D565" s="30"/>
      <c r="E565" s="26"/>
      <c r="F565" s="2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6"/>
      <c r="D566" s="30"/>
      <c r="E566" s="26"/>
      <c r="F566" s="2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6"/>
      <c r="D567" s="30"/>
      <c r="E567" s="26"/>
      <c r="F567" s="2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6"/>
      <c r="D568" s="30"/>
      <c r="E568" s="26"/>
      <c r="F568" s="2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6"/>
      <c r="D569" s="30"/>
      <c r="E569" s="26"/>
      <c r="F569" s="2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6"/>
      <c r="D570" s="30"/>
      <c r="E570" s="26"/>
      <c r="F570" s="2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6"/>
      <c r="D571" s="30"/>
      <c r="E571" s="26"/>
      <c r="F571" s="2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6"/>
      <c r="D572" s="30"/>
      <c r="E572" s="26"/>
      <c r="F572" s="2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6"/>
      <c r="D573" s="30"/>
      <c r="E573" s="26"/>
      <c r="F573" s="2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6"/>
      <c r="D574" s="30"/>
      <c r="E574" s="26"/>
      <c r="F574" s="2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6"/>
      <c r="D575" s="30"/>
      <c r="E575" s="26"/>
      <c r="F575" s="2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6"/>
      <c r="D576" s="30"/>
      <c r="E576" s="26"/>
      <c r="F576" s="2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6"/>
      <c r="D577" s="30"/>
      <c r="E577" s="26"/>
      <c r="F577" s="2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6"/>
      <c r="D578" s="30"/>
      <c r="E578" s="26"/>
      <c r="F578" s="2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6"/>
      <c r="D579" s="30"/>
      <c r="E579" s="26"/>
      <c r="F579" s="2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6"/>
      <c r="D580" s="30"/>
      <c r="E580" s="26"/>
      <c r="F580" s="2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6"/>
      <c r="D581" s="30"/>
      <c r="E581" s="26"/>
      <c r="F581" s="2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6"/>
      <c r="D582" s="30"/>
      <c r="E582" s="26"/>
      <c r="F582" s="2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6"/>
      <c r="D583" s="30"/>
      <c r="E583" s="26"/>
      <c r="F583" s="2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6"/>
      <c r="D584" s="30"/>
      <c r="E584" s="26"/>
      <c r="F584" s="2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6"/>
      <c r="D585" s="30"/>
      <c r="E585" s="26"/>
      <c r="F585" s="2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6"/>
      <c r="D586" s="30"/>
      <c r="E586" s="26"/>
      <c r="F586" s="2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6"/>
      <c r="D587" s="30"/>
      <c r="E587" s="26"/>
      <c r="F587" s="2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6"/>
      <c r="D588" s="30"/>
      <c r="E588" s="26"/>
      <c r="F588" s="2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6"/>
      <c r="D589" s="30"/>
      <c r="E589" s="26"/>
      <c r="F589" s="2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6"/>
      <c r="D590" s="30"/>
      <c r="E590" s="26"/>
      <c r="F590" s="2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6"/>
      <c r="D591" s="30"/>
      <c r="E591" s="26"/>
      <c r="F591" s="2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6"/>
      <c r="D592" s="30"/>
      <c r="E592" s="26"/>
      <c r="F592" s="2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6"/>
      <c r="D593" s="30"/>
      <c r="E593" s="26"/>
      <c r="F593" s="2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6"/>
      <c r="D594" s="30"/>
      <c r="E594" s="26"/>
      <c r="F594" s="2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6"/>
      <c r="D595" s="30"/>
      <c r="E595" s="26"/>
      <c r="F595" s="2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6"/>
      <c r="D596" s="30"/>
      <c r="E596" s="26"/>
      <c r="F596" s="2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6"/>
      <c r="D597" s="30"/>
      <c r="E597" s="26"/>
      <c r="F597" s="2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6"/>
      <c r="D598" s="30"/>
      <c r="E598" s="26"/>
      <c r="F598" s="2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6"/>
      <c r="D599" s="30"/>
      <c r="E599" s="26"/>
      <c r="F599" s="2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6"/>
      <c r="D600" s="30"/>
      <c r="E600" s="26"/>
      <c r="F600" s="2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6"/>
      <c r="D601" s="30"/>
      <c r="E601" s="26"/>
      <c r="F601" s="2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6"/>
      <c r="D602" s="30"/>
      <c r="E602" s="26"/>
      <c r="F602" s="2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6"/>
      <c r="D603" s="30"/>
      <c r="E603" s="26"/>
      <c r="F603" s="2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6"/>
      <c r="D604" s="30"/>
      <c r="E604" s="26"/>
      <c r="F604" s="2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6"/>
      <c r="D605" s="30"/>
      <c r="E605" s="26"/>
      <c r="F605" s="2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6"/>
      <c r="D606" s="30"/>
      <c r="E606" s="26"/>
      <c r="F606" s="2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6"/>
      <c r="D607" s="30"/>
      <c r="E607" s="26"/>
      <c r="F607" s="2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6"/>
      <c r="D608" s="30"/>
      <c r="E608" s="26"/>
      <c r="F608" s="2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6"/>
      <c r="D609" s="30"/>
      <c r="E609" s="26"/>
      <c r="F609" s="2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6"/>
      <c r="D610" s="30"/>
      <c r="E610" s="26"/>
      <c r="F610" s="2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6"/>
      <c r="D611" s="30"/>
      <c r="E611" s="26"/>
      <c r="F611" s="2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6"/>
      <c r="D612" s="30"/>
      <c r="E612" s="26"/>
      <c r="F612" s="2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6"/>
      <c r="D613" s="30"/>
      <c r="E613" s="26"/>
      <c r="F613" s="2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6"/>
      <c r="D614" s="30"/>
      <c r="E614" s="26"/>
      <c r="F614" s="2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6"/>
      <c r="D615" s="30"/>
      <c r="E615" s="26"/>
      <c r="F615" s="2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6"/>
      <c r="D616" s="30"/>
      <c r="E616" s="26"/>
      <c r="F616" s="2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6"/>
      <c r="D617" s="30"/>
      <c r="E617" s="26"/>
      <c r="F617" s="2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6"/>
      <c r="D618" s="30"/>
      <c r="E618" s="26"/>
      <c r="F618" s="2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6"/>
      <c r="D619" s="30"/>
      <c r="E619" s="26"/>
      <c r="F619" s="2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6"/>
      <c r="D620" s="30"/>
      <c r="E620" s="26"/>
      <c r="F620" s="2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6"/>
      <c r="D621" s="30"/>
      <c r="E621" s="26"/>
      <c r="F621" s="2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6"/>
      <c r="D622" s="30"/>
      <c r="E622" s="26"/>
      <c r="F622" s="2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6"/>
      <c r="D623" s="30"/>
      <c r="E623" s="26"/>
      <c r="F623" s="2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6"/>
      <c r="D624" s="30"/>
      <c r="E624" s="26"/>
      <c r="F624" s="2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6"/>
      <c r="D625" s="30"/>
      <c r="E625" s="26"/>
      <c r="F625" s="2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6"/>
      <c r="D626" s="30"/>
      <c r="E626" s="26"/>
      <c r="F626" s="2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6"/>
      <c r="D627" s="30"/>
      <c r="E627" s="26"/>
      <c r="F627" s="2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6"/>
      <c r="D628" s="30"/>
      <c r="E628" s="26"/>
      <c r="F628" s="2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6"/>
      <c r="D629" s="30"/>
      <c r="E629" s="26"/>
      <c r="F629" s="2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6"/>
      <c r="D630" s="30"/>
      <c r="E630" s="26"/>
      <c r="F630" s="2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6"/>
      <c r="D631" s="30"/>
      <c r="E631" s="26"/>
      <c r="F631" s="2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6"/>
      <c r="D632" s="30"/>
      <c r="E632" s="26"/>
      <c r="F632" s="2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6"/>
      <c r="D633" s="30"/>
      <c r="E633" s="26"/>
      <c r="F633" s="2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6"/>
      <c r="D634" s="30"/>
      <c r="E634" s="26"/>
      <c r="F634" s="2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6"/>
      <c r="D635" s="30"/>
      <c r="E635" s="26"/>
      <c r="F635" s="2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6"/>
      <c r="D636" s="30"/>
      <c r="E636" s="26"/>
      <c r="F636" s="2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6"/>
      <c r="D637" s="30"/>
      <c r="E637" s="26"/>
      <c r="F637" s="2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6"/>
      <c r="D638" s="30"/>
      <c r="E638" s="26"/>
      <c r="F638" s="2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6"/>
      <c r="D639" s="30"/>
      <c r="E639" s="26"/>
      <c r="F639" s="2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6"/>
      <c r="D640" s="30"/>
      <c r="E640" s="26"/>
      <c r="F640" s="2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6"/>
      <c r="D641" s="30"/>
      <c r="E641" s="26"/>
      <c r="F641" s="2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6"/>
      <c r="D642" s="30"/>
      <c r="E642" s="26"/>
      <c r="F642" s="2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6"/>
      <c r="D643" s="30"/>
      <c r="E643" s="26"/>
      <c r="F643" s="2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6"/>
      <c r="D644" s="30"/>
      <c r="E644" s="26"/>
      <c r="F644" s="2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6"/>
      <c r="D645" s="30"/>
      <c r="E645" s="26"/>
      <c r="F645" s="2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6"/>
      <c r="D646" s="30"/>
      <c r="E646" s="26"/>
      <c r="F646" s="2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6"/>
      <c r="D647" s="30"/>
      <c r="E647" s="26"/>
      <c r="F647" s="2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6"/>
      <c r="D648" s="30"/>
      <c r="E648" s="26"/>
      <c r="F648" s="2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6"/>
      <c r="D649" s="30"/>
      <c r="E649" s="26"/>
      <c r="F649" s="2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6"/>
      <c r="D650" s="30"/>
      <c r="E650" s="26"/>
      <c r="F650" s="2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6"/>
      <c r="D651" s="30"/>
      <c r="E651" s="26"/>
      <c r="F651" s="2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6"/>
      <c r="D652" s="30"/>
      <c r="E652" s="26"/>
      <c r="F652" s="2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6"/>
      <c r="D653" s="30"/>
      <c r="E653" s="26"/>
      <c r="F653" s="2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6"/>
      <c r="D654" s="30"/>
      <c r="E654" s="26"/>
      <c r="F654" s="2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6"/>
      <c r="D655" s="30"/>
      <c r="E655" s="26"/>
      <c r="F655" s="2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6"/>
      <c r="D656" s="30"/>
      <c r="E656" s="26"/>
      <c r="F656" s="2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6"/>
      <c r="D657" s="30"/>
      <c r="E657" s="26"/>
      <c r="F657" s="2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6"/>
      <c r="D658" s="30"/>
      <c r="E658" s="26"/>
      <c r="F658" s="2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6"/>
      <c r="D659" s="30"/>
      <c r="E659" s="26"/>
      <c r="F659" s="2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6"/>
      <c r="D660" s="30"/>
      <c r="E660" s="26"/>
      <c r="F660" s="2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6"/>
      <c r="D661" s="30"/>
      <c r="E661" s="26"/>
      <c r="F661" s="2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6"/>
      <c r="D662" s="30"/>
      <c r="E662" s="26"/>
      <c r="F662" s="2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6"/>
      <c r="D663" s="30"/>
      <c r="E663" s="26"/>
      <c r="F663" s="2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6"/>
      <c r="D664" s="30"/>
      <c r="E664" s="26"/>
      <c r="F664" s="2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6"/>
      <c r="D665" s="30"/>
      <c r="E665" s="26"/>
      <c r="F665" s="2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6"/>
      <c r="D666" s="30"/>
      <c r="E666" s="26"/>
      <c r="F666" s="2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6"/>
      <c r="D667" s="30"/>
      <c r="E667" s="26"/>
      <c r="F667" s="2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6"/>
      <c r="D668" s="30"/>
      <c r="E668" s="26"/>
      <c r="F668" s="2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6"/>
      <c r="D669" s="30"/>
      <c r="E669" s="26"/>
      <c r="F669" s="2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6"/>
      <c r="D670" s="30"/>
      <c r="E670" s="26"/>
      <c r="F670" s="2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6"/>
      <c r="D671" s="30"/>
      <c r="E671" s="26"/>
      <c r="F671" s="2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6"/>
      <c r="D672" s="30"/>
      <c r="E672" s="26"/>
      <c r="F672" s="2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6"/>
      <c r="D673" s="30"/>
      <c r="E673" s="26"/>
      <c r="F673" s="2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6"/>
      <c r="D674" s="30"/>
      <c r="E674" s="26"/>
      <c r="F674" s="2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6"/>
      <c r="D675" s="30"/>
      <c r="E675" s="26"/>
      <c r="F675" s="2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6"/>
      <c r="D676" s="30"/>
      <c r="E676" s="26"/>
      <c r="F676" s="2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6"/>
      <c r="D677" s="30"/>
      <c r="E677" s="26"/>
      <c r="F677" s="2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6"/>
      <c r="D678" s="30"/>
      <c r="E678" s="26"/>
      <c r="F678" s="2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6"/>
      <c r="D679" s="30"/>
      <c r="E679" s="26"/>
      <c r="F679" s="2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6"/>
      <c r="D680" s="30"/>
      <c r="E680" s="26"/>
      <c r="F680" s="2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6"/>
      <c r="D681" s="30"/>
      <c r="E681" s="26"/>
      <c r="F681" s="2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6"/>
      <c r="D682" s="30"/>
      <c r="E682" s="26"/>
      <c r="F682" s="2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6"/>
      <c r="D683" s="30"/>
      <c r="E683" s="26"/>
      <c r="F683" s="2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6"/>
      <c r="D684" s="30"/>
      <c r="E684" s="26"/>
      <c r="F684" s="2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6"/>
      <c r="D685" s="30"/>
      <c r="E685" s="26"/>
      <c r="F685" s="2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6"/>
      <c r="D686" s="30"/>
      <c r="E686" s="26"/>
      <c r="F686" s="2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6"/>
      <c r="D687" s="30"/>
      <c r="E687" s="26"/>
      <c r="F687" s="2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6"/>
      <c r="D688" s="30"/>
      <c r="E688" s="26"/>
      <c r="F688" s="2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6"/>
      <c r="D689" s="30"/>
      <c r="E689" s="26"/>
      <c r="F689" s="2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6"/>
      <c r="D690" s="30"/>
      <c r="E690" s="26"/>
      <c r="F690" s="2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6"/>
      <c r="D691" s="30"/>
      <c r="E691" s="26"/>
      <c r="F691" s="2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6"/>
      <c r="D692" s="30"/>
      <c r="E692" s="26"/>
      <c r="F692" s="2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6"/>
      <c r="D693" s="30"/>
      <c r="E693" s="26"/>
      <c r="F693" s="2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6"/>
      <c r="D694" s="30"/>
      <c r="E694" s="26"/>
      <c r="F694" s="2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6"/>
      <c r="D695" s="30"/>
      <c r="E695" s="26"/>
      <c r="F695" s="2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6"/>
      <c r="D696" s="30"/>
      <c r="E696" s="26"/>
      <c r="F696" s="2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6"/>
      <c r="D697" s="30"/>
      <c r="E697" s="26"/>
      <c r="F697" s="2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6"/>
      <c r="D698" s="30"/>
      <c r="E698" s="26"/>
      <c r="F698" s="2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6"/>
      <c r="D699" s="30"/>
      <c r="E699" s="26"/>
      <c r="F699" s="2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6"/>
      <c r="D700" s="30"/>
      <c r="E700" s="26"/>
      <c r="F700" s="2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6"/>
      <c r="D701" s="30"/>
      <c r="E701" s="26"/>
      <c r="F701" s="2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6"/>
      <c r="D702" s="30"/>
      <c r="E702" s="26"/>
      <c r="F702" s="2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6"/>
      <c r="D703" s="30"/>
      <c r="E703" s="26"/>
      <c r="F703" s="2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6"/>
      <c r="D704" s="30"/>
      <c r="E704" s="26"/>
      <c r="F704" s="2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6"/>
      <c r="D705" s="30"/>
      <c r="E705" s="26"/>
      <c r="F705" s="2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6"/>
      <c r="D706" s="30"/>
      <c r="E706" s="26"/>
      <c r="F706" s="2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6"/>
      <c r="D707" s="30"/>
      <c r="E707" s="26"/>
      <c r="F707" s="2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6"/>
      <c r="D708" s="30"/>
      <c r="E708" s="26"/>
      <c r="F708" s="2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6"/>
      <c r="D709" s="30"/>
      <c r="E709" s="26"/>
      <c r="F709" s="2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6"/>
      <c r="D710" s="30"/>
      <c r="E710" s="26"/>
      <c r="F710" s="2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6"/>
      <c r="D711" s="30"/>
      <c r="E711" s="26"/>
      <c r="F711" s="2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6"/>
      <c r="D712" s="30"/>
      <c r="E712" s="26"/>
      <c r="F712" s="2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6"/>
      <c r="D713" s="30"/>
      <c r="E713" s="26"/>
      <c r="F713" s="2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6"/>
      <c r="D714" s="30"/>
      <c r="E714" s="26"/>
      <c r="F714" s="2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6"/>
      <c r="D715" s="30"/>
      <c r="E715" s="26"/>
      <c r="F715" s="2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6"/>
      <c r="D716" s="30"/>
      <c r="E716" s="26"/>
      <c r="F716" s="2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6"/>
      <c r="D717" s="30"/>
      <c r="E717" s="26"/>
      <c r="F717" s="2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6"/>
      <c r="D718" s="30"/>
      <c r="E718" s="26"/>
      <c r="F718" s="2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6"/>
      <c r="D719" s="30"/>
      <c r="E719" s="26"/>
      <c r="F719" s="2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6"/>
      <c r="D720" s="30"/>
      <c r="E720" s="26"/>
      <c r="F720" s="2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6"/>
      <c r="D721" s="30"/>
      <c r="E721" s="26"/>
      <c r="F721" s="2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6"/>
      <c r="D722" s="30"/>
      <c r="E722" s="26"/>
      <c r="F722" s="2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6"/>
      <c r="D723" s="30"/>
      <c r="E723" s="26"/>
      <c r="F723" s="2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6"/>
      <c r="D724" s="30"/>
      <c r="E724" s="26"/>
      <c r="F724" s="2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6"/>
      <c r="D725" s="30"/>
      <c r="E725" s="26"/>
      <c r="F725" s="2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6"/>
      <c r="D726" s="30"/>
      <c r="E726" s="26"/>
      <c r="F726" s="2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6"/>
      <c r="D727" s="30"/>
      <c r="E727" s="26"/>
      <c r="F727" s="2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6"/>
      <c r="D728" s="30"/>
      <c r="E728" s="26"/>
      <c r="F728" s="2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6"/>
      <c r="D729" s="30"/>
      <c r="E729" s="26"/>
      <c r="F729" s="2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6"/>
      <c r="D730" s="30"/>
      <c r="E730" s="26"/>
      <c r="F730" s="2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6"/>
      <c r="D731" s="30"/>
      <c r="E731" s="26"/>
      <c r="F731" s="2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6"/>
      <c r="D732" s="30"/>
      <c r="E732" s="26"/>
      <c r="F732" s="2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6"/>
      <c r="D733" s="30"/>
      <c r="E733" s="26"/>
      <c r="F733" s="2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6"/>
      <c r="D734" s="30"/>
      <c r="E734" s="26"/>
      <c r="F734" s="2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6"/>
      <c r="D735" s="30"/>
      <c r="E735" s="26"/>
      <c r="F735" s="2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6"/>
      <c r="D736" s="30"/>
      <c r="E736" s="26"/>
      <c r="F736" s="2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6"/>
      <c r="D737" s="30"/>
      <c r="E737" s="26"/>
      <c r="F737" s="2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6"/>
      <c r="D738" s="30"/>
      <c r="E738" s="26"/>
      <c r="F738" s="2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6"/>
      <c r="D739" s="30"/>
      <c r="E739" s="26"/>
      <c r="F739" s="2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6"/>
      <c r="D740" s="30"/>
      <c r="E740" s="26"/>
      <c r="F740" s="2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6"/>
      <c r="D741" s="30"/>
      <c r="E741" s="26"/>
      <c r="F741" s="2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6"/>
      <c r="D742" s="30"/>
      <c r="E742" s="26"/>
      <c r="F742" s="2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6"/>
      <c r="D743" s="30"/>
      <c r="E743" s="26"/>
      <c r="F743" s="2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6"/>
      <c r="D744" s="30"/>
      <c r="E744" s="26"/>
      <c r="F744" s="2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6"/>
      <c r="D745" s="30"/>
      <c r="E745" s="26"/>
      <c r="F745" s="2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6"/>
      <c r="D746" s="30"/>
      <c r="E746" s="26"/>
      <c r="F746" s="2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6"/>
      <c r="D747" s="30"/>
      <c r="E747" s="26"/>
      <c r="F747" s="2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6"/>
      <c r="D748" s="30"/>
      <c r="E748" s="26"/>
      <c r="F748" s="2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6"/>
      <c r="D749" s="30"/>
      <c r="E749" s="26"/>
      <c r="F749" s="2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6"/>
      <c r="D750" s="30"/>
      <c r="E750" s="26"/>
      <c r="F750" s="2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6"/>
      <c r="D751" s="30"/>
      <c r="E751" s="26"/>
      <c r="F751" s="2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6"/>
      <c r="D752" s="30"/>
      <c r="E752" s="26"/>
      <c r="F752" s="2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6"/>
      <c r="D753" s="30"/>
      <c r="E753" s="26"/>
      <c r="F753" s="2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6"/>
      <c r="D754" s="30"/>
      <c r="E754" s="26"/>
      <c r="F754" s="2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6"/>
      <c r="D755" s="30"/>
      <c r="E755" s="26"/>
      <c r="F755" s="2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6"/>
      <c r="D756" s="30"/>
      <c r="E756" s="26"/>
      <c r="F756" s="2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6"/>
      <c r="D757" s="30"/>
      <c r="E757" s="26"/>
      <c r="F757" s="2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6"/>
      <c r="D758" s="30"/>
      <c r="E758" s="26"/>
      <c r="F758" s="2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6"/>
      <c r="D759" s="30"/>
      <c r="E759" s="26"/>
      <c r="F759" s="2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6"/>
      <c r="D760" s="30"/>
      <c r="E760" s="26"/>
      <c r="F760" s="2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6"/>
      <c r="D761" s="30"/>
      <c r="E761" s="26"/>
      <c r="F761" s="2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6"/>
      <c r="D762" s="30"/>
      <c r="E762" s="26"/>
      <c r="F762" s="2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6"/>
      <c r="D763" s="30"/>
      <c r="E763" s="26"/>
      <c r="F763" s="2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6"/>
      <c r="D764" s="30"/>
      <c r="E764" s="26"/>
      <c r="F764" s="2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6"/>
      <c r="D765" s="30"/>
      <c r="E765" s="26"/>
      <c r="F765" s="2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6"/>
      <c r="D766" s="30"/>
      <c r="E766" s="26"/>
      <c r="F766" s="2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6"/>
      <c r="D767" s="30"/>
      <c r="E767" s="26"/>
      <c r="F767" s="2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6"/>
      <c r="D768" s="30"/>
      <c r="E768" s="26"/>
      <c r="F768" s="2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6"/>
      <c r="D769" s="30"/>
      <c r="E769" s="26"/>
      <c r="F769" s="2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6"/>
      <c r="D770" s="30"/>
      <c r="E770" s="26"/>
      <c r="F770" s="2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6"/>
      <c r="D771" s="30"/>
      <c r="E771" s="26"/>
      <c r="F771" s="2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6"/>
      <c r="D772" s="30"/>
      <c r="E772" s="26"/>
      <c r="F772" s="2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6"/>
      <c r="D773" s="30"/>
      <c r="E773" s="26"/>
      <c r="F773" s="2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6"/>
      <c r="D774" s="30"/>
      <c r="E774" s="26"/>
      <c r="F774" s="2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6"/>
      <c r="D775" s="30"/>
      <c r="E775" s="26"/>
      <c r="F775" s="2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6"/>
      <c r="D776" s="30"/>
      <c r="E776" s="26"/>
      <c r="F776" s="2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6"/>
      <c r="D777" s="30"/>
      <c r="E777" s="26"/>
      <c r="F777" s="2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6"/>
      <c r="D778" s="30"/>
      <c r="E778" s="26"/>
      <c r="F778" s="2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6"/>
      <c r="D779" s="30"/>
      <c r="E779" s="26"/>
      <c r="F779" s="2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6"/>
      <c r="D780" s="30"/>
      <c r="E780" s="26"/>
      <c r="F780" s="2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6"/>
      <c r="D781" s="30"/>
      <c r="E781" s="26"/>
      <c r="F781" s="2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6"/>
      <c r="D782" s="30"/>
      <c r="E782" s="26"/>
      <c r="F782" s="2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6"/>
      <c r="D783" s="30"/>
      <c r="E783" s="26"/>
      <c r="F783" s="2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6"/>
      <c r="D784" s="30"/>
      <c r="E784" s="26"/>
      <c r="F784" s="2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6"/>
      <c r="D785" s="30"/>
      <c r="E785" s="26"/>
      <c r="F785" s="2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6"/>
      <c r="D786" s="30"/>
      <c r="E786" s="26"/>
      <c r="F786" s="2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6"/>
      <c r="D787" s="30"/>
      <c r="E787" s="26"/>
      <c r="F787" s="2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6"/>
      <c r="D788" s="30"/>
      <c r="E788" s="26"/>
      <c r="F788" s="2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6"/>
      <c r="D789" s="30"/>
      <c r="E789" s="26"/>
      <c r="F789" s="2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6"/>
      <c r="D790" s="30"/>
      <c r="E790" s="26"/>
      <c r="F790" s="2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6"/>
      <c r="D791" s="30"/>
      <c r="E791" s="26"/>
      <c r="F791" s="2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6"/>
      <c r="D792" s="30"/>
      <c r="E792" s="26"/>
      <c r="F792" s="2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6"/>
      <c r="D793" s="30"/>
      <c r="E793" s="26"/>
      <c r="F793" s="2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6"/>
      <c r="D794" s="30"/>
      <c r="E794" s="26"/>
      <c r="F794" s="2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6"/>
      <c r="D795" s="30"/>
      <c r="E795" s="26"/>
      <c r="F795" s="2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6"/>
      <c r="D796" s="30"/>
      <c r="E796" s="26"/>
      <c r="F796" s="2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6"/>
      <c r="D797" s="30"/>
      <c r="E797" s="26"/>
      <c r="F797" s="2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6"/>
      <c r="D798" s="30"/>
      <c r="E798" s="26"/>
      <c r="F798" s="2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6"/>
      <c r="D799" s="30"/>
      <c r="E799" s="26"/>
      <c r="F799" s="2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6"/>
      <c r="D800" s="30"/>
      <c r="E800" s="26"/>
      <c r="F800" s="2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6"/>
      <c r="D801" s="30"/>
      <c r="E801" s="26"/>
      <c r="F801" s="2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6"/>
      <c r="D802" s="30"/>
      <c r="E802" s="26"/>
      <c r="F802" s="2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6"/>
      <c r="D803" s="30"/>
      <c r="E803" s="26"/>
      <c r="F803" s="2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6"/>
      <c r="D804" s="30"/>
      <c r="E804" s="26"/>
      <c r="F804" s="2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6"/>
      <c r="D805" s="30"/>
      <c r="E805" s="26"/>
      <c r="F805" s="2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6"/>
      <c r="D806" s="30"/>
      <c r="E806" s="26"/>
      <c r="F806" s="2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6"/>
      <c r="D807" s="30"/>
      <c r="E807" s="26"/>
      <c r="F807" s="2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6"/>
      <c r="D808" s="30"/>
      <c r="E808" s="26"/>
      <c r="F808" s="2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6"/>
      <c r="D809" s="30"/>
      <c r="E809" s="26"/>
      <c r="F809" s="2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6"/>
      <c r="D810" s="30"/>
      <c r="E810" s="26"/>
      <c r="F810" s="2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6"/>
      <c r="D811" s="30"/>
      <c r="E811" s="26"/>
      <c r="F811" s="2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6"/>
      <c r="D812" s="30"/>
      <c r="E812" s="26"/>
      <c r="F812" s="2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6"/>
      <c r="D813" s="30"/>
      <c r="E813" s="26"/>
      <c r="F813" s="2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6"/>
      <c r="D814" s="30"/>
      <c r="E814" s="26"/>
      <c r="F814" s="2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6"/>
      <c r="D815" s="30"/>
      <c r="E815" s="26"/>
      <c r="F815" s="2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6"/>
      <c r="D816" s="30"/>
      <c r="E816" s="26"/>
      <c r="F816" s="2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6"/>
      <c r="D817" s="30"/>
      <c r="E817" s="26"/>
      <c r="F817" s="2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6"/>
      <c r="D818" s="30"/>
      <c r="E818" s="26"/>
      <c r="F818" s="2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6"/>
      <c r="D819" s="30"/>
      <c r="E819" s="26"/>
      <c r="F819" s="2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6"/>
      <c r="D820" s="30"/>
      <c r="E820" s="26"/>
      <c r="F820" s="2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6"/>
      <c r="D821" s="30"/>
      <c r="E821" s="26"/>
      <c r="F821" s="2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6"/>
      <c r="D822" s="30"/>
      <c r="E822" s="26"/>
      <c r="F822" s="2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6"/>
      <c r="D823" s="30"/>
      <c r="E823" s="26"/>
      <c r="F823" s="2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6"/>
      <c r="D824" s="30"/>
      <c r="E824" s="26"/>
      <c r="F824" s="2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6"/>
      <c r="D825" s="30"/>
      <c r="E825" s="26"/>
      <c r="F825" s="2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6"/>
      <c r="D826" s="30"/>
      <c r="E826" s="26"/>
      <c r="F826" s="2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6"/>
      <c r="D827" s="30"/>
      <c r="E827" s="26"/>
      <c r="F827" s="2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6"/>
      <c r="D828" s="30"/>
      <c r="E828" s="26"/>
      <c r="F828" s="2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6"/>
      <c r="D829" s="30"/>
      <c r="E829" s="26"/>
      <c r="F829" s="2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6"/>
      <c r="D830" s="30"/>
      <c r="E830" s="26"/>
      <c r="F830" s="2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6"/>
      <c r="D831" s="30"/>
      <c r="E831" s="26"/>
      <c r="F831" s="2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6"/>
      <c r="D832" s="30"/>
      <c r="E832" s="26"/>
      <c r="F832" s="2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6"/>
      <c r="D833" s="30"/>
      <c r="E833" s="26"/>
      <c r="F833" s="2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6"/>
      <c r="D834" s="30"/>
      <c r="E834" s="26"/>
      <c r="F834" s="2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6"/>
      <c r="D835" s="30"/>
      <c r="E835" s="26"/>
      <c r="F835" s="2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6"/>
      <c r="D836" s="30"/>
      <c r="E836" s="26"/>
      <c r="F836" s="2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6"/>
      <c r="D837" s="30"/>
      <c r="E837" s="26"/>
      <c r="F837" s="2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6"/>
      <c r="D838" s="30"/>
      <c r="E838" s="26"/>
      <c r="F838" s="2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6"/>
      <c r="D839" s="30"/>
      <c r="E839" s="26"/>
      <c r="F839" s="2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6"/>
      <c r="D840" s="30"/>
      <c r="E840" s="26"/>
      <c r="F840" s="2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6"/>
      <c r="D841" s="30"/>
      <c r="E841" s="26"/>
      <c r="F841" s="2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6"/>
      <c r="D842" s="30"/>
      <c r="E842" s="26"/>
      <c r="F842" s="2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6"/>
      <c r="D843" s="30"/>
      <c r="E843" s="26"/>
      <c r="F843" s="2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6"/>
      <c r="D844" s="30"/>
      <c r="E844" s="26"/>
      <c r="F844" s="2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6"/>
      <c r="D845" s="30"/>
      <c r="E845" s="26"/>
      <c r="F845" s="2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6"/>
      <c r="D846" s="30"/>
      <c r="E846" s="26"/>
      <c r="F846" s="2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6"/>
      <c r="D847" s="30"/>
      <c r="E847" s="26"/>
      <c r="F847" s="2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6"/>
      <c r="D848" s="30"/>
      <c r="E848" s="26"/>
      <c r="F848" s="2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6"/>
      <c r="D849" s="30"/>
      <c r="E849" s="26"/>
      <c r="F849" s="2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6"/>
      <c r="D850" s="30"/>
      <c r="E850" s="26"/>
      <c r="F850" s="2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6"/>
      <c r="D851" s="30"/>
      <c r="E851" s="26"/>
      <c r="F851" s="2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6"/>
      <c r="D852" s="30"/>
      <c r="E852" s="26"/>
      <c r="F852" s="2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6"/>
      <c r="D853" s="30"/>
      <c r="E853" s="26"/>
      <c r="F853" s="2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6"/>
      <c r="D854" s="30"/>
      <c r="E854" s="26"/>
      <c r="F854" s="2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6"/>
      <c r="D855" s="30"/>
      <c r="E855" s="26"/>
      <c r="F855" s="2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6"/>
      <c r="D856" s="30"/>
      <c r="E856" s="26"/>
      <c r="F856" s="2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6"/>
      <c r="D857" s="30"/>
      <c r="E857" s="26"/>
      <c r="F857" s="2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6"/>
      <c r="D858" s="30"/>
      <c r="E858" s="26"/>
      <c r="F858" s="2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6"/>
      <c r="D859" s="30"/>
      <c r="E859" s="26"/>
      <c r="F859" s="2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6"/>
      <c r="D860" s="30"/>
      <c r="E860" s="26"/>
      <c r="F860" s="2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6"/>
      <c r="D861" s="30"/>
      <c r="E861" s="26"/>
      <c r="F861" s="2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6"/>
      <c r="D862" s="30"/>
      <c r="E862" s="26"/>
      <c r="F862" s="2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6"/>
      <c r="D863" s="30"/>
      <c r="E863" s="26"/>
      <c r="F863" s="2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6"/>
      <c r="D864" s="30"/>
      <c r="E864" s="26"/>
      <c r="F864" s="2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6"/>
      <c r="D865" s="30"/>
      <c r="E865" s="26"/>
      <c r="F865" s="2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6"/>
      <c r="D866" s="30"/>
      <c r="E866" s="26"/>
      <c r="F866" s="2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6"/>
      <c r="D867" s="30"/>
      <c r="E867" s="26"/>
      <c r="F867" s="2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6"/>
      <c r="D868" s="30"/>
      <c r="E868" s="26"/>
      <c r="F868" s="2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6"/>
      <c r="D869" s="30"/>
      <c r="E869" s="26"/>
      <c r="F869" s="2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6"/>
      <c r="D870" s="30"/>
      <c r="E870" s="26"/>
      <c r="F870" s="2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6"/>
      <c r="D871" s="30"/>
      <c r="E871" s="26"/>
      <c r="F871" s="2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6"/>
      <c r="D872" s="30"/>
      <c r="E872" s="26"/>
      <c r="F872" s="2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6"/>
      <c r="D873" s="30"/>
      <c r="E873" s="26"/>
      <c r="F873" s="2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6"/>
      <c r="D874" s="30"/>
      <c r="E874" s="26"/>
      <c r="F874" s="2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6"/>
      <c r="D875" s="30"/>
      <c r="E875" s="26"/>
      <c r="F875" s="2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6"/>
      <c r="D876" s="30"/>
      <c r="E876" s="26"/>
      <c r="F876" s="2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6"/>
      <c r="D877" s="30"/>
      <c r="E877" s="26"/>
      <c r="F877" s="2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6"/>
      <c r="D878" s="30"/>
      <c r="E878" s="26"/>
      <c r="F878" s="2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6"/>
      <c r="D879" s="30"/>
      <c r="E879" s="26"/>
      <c r="F879" s="2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6"/>
      <c r="D880" s="30"/>
      <c r="E880" s="26"/>
      <c r="F880" s="2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6"/>
      <c r="D881" s="30"/>
      <c r="E881" s="26"/>
      <c r="F881" s="2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6"/>
      <c r="D882" s="30"/>
      <c r="E882" s="26"/>
      <c r="F882" s="2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6"/>
      <c r="D883" s="30"/>
      <c r="E883" s="26"/>
      <c r="F883" s="2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6"/>
      <c r="D884" s="30"/>
      <c r="E884" s="26"/>
      <c r="F884" s="2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6"/>
      <c r="D885" s="30"/>
      <c r="E885" s="26"/>
      <c r="F885" s="2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6"/>
      <c r="D886" s="30"/>
      <c r="E886" s="26"/>
      <c r="F886" s="2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6"/>
      <c r="D887" s="30"/>
      <c r="E887" s="26"/>
      <c r="F887" s="2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6"/>
      <c r="D888" s="30"/>
      <c r="E888" s="26"/>
      <c r="F888" s="2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6"/>
      <c r="D889" s="30"/>
      <c r="E889" s="26"/>
      <c r="F889" s="2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6"/>
      <c r="D890" s="30"/>
      <c r="E890" s="26"/>
      <c r="F890" s="2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6"/>
      <c r="D891" s="30"/>
      <c r="E891" s="26"/>
      <c r="F891" s="2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6"/>
      <c r="D892" s="30"/>
      <c r="E892" s="26"/>
      <c r="F892" s="2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6"/>
      <c r="D893" s="30"/>
      <c r="E893" s="26"/>
      <c r="F893" s="2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6"/>
      <c r="D894" s="30"/>
      <c r="E894" s="26"/>
      <c r="F894" s="2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6"/>
      <c r="D895" s="30"/>
      <c r="E895" s="26"/>
      <c r="F895" s="2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6"/>
      <c r="D896" s="30"/>
      <c r="E896" s="26"/>
      <c r="F896" s="2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6"/>
      <c r="D897" s="30"/>
      <c r="E897" s="26"/>
      <c r="F897" s="2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6"/>
      <c r="D898" s="30"/>
      <c r="E898" s="26"/>
      <c r="F898" s="2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6"/>
      <c r="D899" s="30"/>
      <c r="E899" s="26"/>
      <c r="F899" s="2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6"/>
      <c r="D900" s="30"/>
      <c r="E900" s="26"/>
      <c r="F900" s="2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6"/>
      <c r="D901" s="30"/>
      <c r="E901" s="26"/>
      <c r="F901" s="2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6"/>
      <c r="D902" s="30"/>
      <c r="E902" s="26"/>
      <c r="F902" s="2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6"/>
      <c r="D903" s="30"/>
      <c r="E903" s="26"/>
      <c r="F903" s="2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6"/>
      <c r="D904" s="30"/>
      <c r="E904" s="26"/>
      <c r="F904" s="2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6"/>
      <c r="D905" s="30"/>
      <c r="E905" s="26"/>
      <c r="F905" s="2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6"/>
      <c r="D906" s="30"/>
      <c r="E906" s="26"/>
      <c r="F906" s="2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6"/>
      <c r="D907" s="30"/>
      <c r="E907" s="26"/>
      <c r="F907" s="2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6"/>
      <c r="D908" s="30"/>
      <c r="E908" s="26"/>
      <c r="F908" s="2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6"/>
      <c r="D909" s="30"/>
      <c r="E909" s="26"/>
      <c r="F909" s="2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6"/>
      <c r="D910" s="30"/>
      <c r="E910" s="26"/>
      <c r="F910" s="2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6"/>
      <c r="D911" s="30"/>
      <c r="E911" s="26"/>
      <c r="F911" s="2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6"/>
      <c r="D912" s="30"/>
      <c r="E912" s="26"/>
      <c r="F912" s="2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6"/>
      <c r="D913" s="30"/>
      <c r="E913" s="26"/>
      <c r="F913" s="2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6"/>
      <c r="D914" s="30"/>
      <c r="E914" s="26"/>
      <c r="F914" s="2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6"/>
      <c r="D915" s="30"/>
      <c r="E915" s="26"/>
      <c r="F915" s="2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6"/>
      <c r="D916" s="30"/>
      <c r="E916" s="26"/>
      <c r="F916" s="2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6"/>
      <c r="D917" s="30"/>
      <c r="E917" s="26"/>
      <c r="F917" s="2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6"/>
      <c r="D918" s="30"/>
      <c r="E918" s="26"/>
      <c r="F918" s="2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6"/>
      <c r="D919" s="30"/>
      <c r="E919" s="26"/>
      <c r="F919" s="2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6"/>
      <c r="D920" s="30"/>
      <c r="E920" s="26"/>
      <c r="F920" s="2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6"/>
      <c r="D921" s="30"/>
      <c r="E921" s="26"/>
      <c r="F921" s="2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6"/>
      <c r="D922" s="30"/>
      <c r="E922" s="26"/>
      <c r="F922" s="2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6"/>
      <c r="D923" s="30"/>
      <c r="E923" s="26"/>
      <c r="F923" s="2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6"/>
      <c r="D924" s="30"/>
      <c r="E924" s="26"/>
      <c r="F924" s="2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6"/>
      <c r="D925" s="30"/>
      <c r="E925" s="26"/>
      <c r="F925" s="2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6"/>
      <c r="D926" s="30"/>
      <c r="E926" s="26"/>
      <c r="F926" s="2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6"/>
      <c r="D927" s="30"/>
      <c r="E927" s="26"/>
      <c r="F927" s="2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6"/>
      <c r="D928" s="30"/>
      <c r="E928" s="26"/>
      <c r="F928" s="2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6"/>
      <c r="D929" s="30"/>
      <c r="E929" s="26"/>
      <c r="F929" s="2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6"/>
      <c r="D930" s="30"/>
      <c r="E930" s="26"/>
      <c r="F930" s="2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6"/>
      <c r="D931" s="30"/>
      <c r="E931" s="26"/>
      <c r="F931" s="2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6"/>
      <c r="D932" s="30"/>
      <c r="E932" s="26"/>
      <c r="F932" s="2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6"/>
      <c r="D933" s="30"/>
      <c r="E933" s="26"/>
      <c r="F933" s="2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6"/>
      <c r="D934" s="30"/>
      <c r="E934" s="26"/>
      <c r="F934" s="2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6"/>
      <c r="D935" s="30"/>
      <c r="E935" s="26"/>
      <c r="F935" s="2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6"/>
      <c r="D936" s="30"/>
      <c r="E936" s="26"/>
      <c r="F936" s="2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6"/>
      <c r="D937" s="30"/>
      <c r="E937" s="26"/>
      <c r="F937" s="2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6"/>
      <c r="D938" s="30"/>
      <c r="E938" s="26"/>
      <c r="F938" s="2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6"/>
      <c r="D939" s="30"/>
      <c r="E939" s="26"/>
      <c r="F939" s="2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6"/>
      <c r="D940" s="30"/>
      <c r="E940" s="26"/>
      <c r="F940" s="2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6"/>
      <c r="D941" s="30"/>
      <c r="E941" s="26"/>
      <c r="F941" s="2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6"/>
      <c r="D942" s="30"/>
      <c r="E942" s="26"/>
      <c r="F942" s="2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6"/>
      <c r="D943" s="30"/>
      <c r="E943" s="26"/>
      <c r="F943" s="2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6"/>
      <c r="D944" s="30"/>
      <c r="E944" s="26"/>
      <c r="F944" s="2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6"/>
      <c r="D945" s="30"/>
      <c r="E945" s="26"/>
      <c r="F945" s="2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6"/>
      <c r="D946" s="30"/>
      <c r="E946" s="26"/>
      <c r="F946" s="2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6"/>
      <c r="D947" s="30"/>
      <c r="E947" s="26"/>
      <c r="F947" s="2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6"/>
      <c r="D948" s="30"/>
      <c r="E948" s="26"/>
      <c r="F948" s="2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6"/>
      <c r="D949" s="30"/>
      <c r="E949" s="26"/>
      <c r="F949" s="2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6"/>
      <c r="D950" s="30"/>
      <c r="E950" s="26"/>
      <c r="F950" s="2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6"/>
      <c r="D951" s="30"/>
      <c r="E951" s="26"/>
      <c r="F951" s="2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6"/>
      <c r="D952" s="30"/>
      <c r="E952" s="26"/>
      <c r="F952" s="2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6"/>
      <c r="D953" s="30"/>
      <c r="E953" s="26"/>
      <c r="F953" s="2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6"/>
      <c r="D954" s="30"/>
      <c r="E954" s="26"/>
      <c r="F954" s="2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6"/>
      <c r="D955" s="30"/>
      <c r="E955" s="26"/>
      <c r="F955" s="2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6"/>
      <c r="D956" s="30"/>
      <c r="E956" s="26"/>
      <c r="F956" s="2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6"/>
      <c r="D957" s="30"/>
      <c r="E957" s="26"/>
      <c r="F957" s="2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6"/>
      <c r="D958" s="30"/>
      <c r="E958" s="26"/>
      <c r="F958" s="2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6"/>
      <c r="D959" s="30"/>
      <c r="E959" s="26"/>
      <c r="F959" s="2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6"/>
      <c r="D960" s="30"/>
      <c r="E960" s="26"/>
      <c r="F960" s="2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6"/>
      <c r="D961" s="30"/>
      <c r="E961" s="26"/>
      <c r="F961" s="2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6"/>
      <c r="D962" s="30"/>
      <c r="E962" s="26"/>
      <c r="F962" s="2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6"/>
      <c r="D963" s="30"/>
      <c r="E963" s="26"/>
      <c r="F963" s="2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6"/>
      <c r="D964" s="30"/>
      <c r="E964" s="26"/>
      <c r="F964" s="2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6"/>
      <c r="D965" s="30"/>
      <c r="E965" s="26"/>
      <c r="F965" s="2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6"/>
      <c r="D966" s="30"/>
      <c r="E966" s="26"/>
      <c r="F966" s="2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6"/>
      <c r="D967" s="30"/>
      <c r="E967" s="26"/>
      <c r="F967" s="2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6"/>
      <c r="D968" s="30"/>
      <c r="E968" s="26"/>
      <c r="F968" s="2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6"/>
      <c r="D969" s="30"/>
      <c r="E969" s="26"/>
      <c r="F969" s="2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6"/>
      <c r="D970" s="30"/>
      <c r="E970" s="26"/>
      <c r="F970" s="2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6"/>
      <c r="D971" s="30"/>
      <c r="E971" s="26"/>
      <c r="F971" s="2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6"/>
      <c r="D972" s="30"/>
      <c r="E972" s="26"/>
      <c r="F972" s="2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6"/>
      <c r="D973" s="30"/>
      <c r="E973" s="26"/>
      <c r="F973" s="2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6"/>
      <c r="D974" s="30"/>
      <c r="E974" s="26"/>
      <c r="F974" s="2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6"/>
      <c r="D975" s="30"/>
      <c r="E975" s="26"/>
      <c r="F975" s="2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6"/>
      <c r="D976" s="30"/>
      <c r="E976" s="26"/>
      <c r="F976" s="2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6"/>
      <c r="D977" s="30"/>
      <c r="E977" s="26"/>
      <c r="F977" s="2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6"/>
      <c r="D978" s="30"/>
      <c r="E978" s="26"/>
      <c r="F978" s="2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6"/>
      <c r="D979" s="30"/>
      <c r="E979" s="26"/>
      <c r="F979" s="2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6"/>
      <c r="D980" s="30"/>
      <c r="E980" s="26"/>
      <c r="F980" s="2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6"/>
      <c r="D981" s="30"/>
      <c r="E981" s="26"/>
      <c r="F981" s="2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6"/>
      <c r="D982" s="30"/>
      <c r="E982" s="26"/>
      <c r="F982" s="2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1">
    <mergeCell ref="B1:H1"/>
  </mergeCells>
  <pageMargins left="0.70866141732283472" right="0.70866141732283472" top="0.74803149606299213" bottom="0.74803149606299213" header="0" footer="0"/>
  <pageSetup paperSize="9" orientation="portrait"/>
  <headerFooter>
    <oddHeader>&amp;LVAG23S3957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98B6-7C13-4558-B3E7-FA5DE077E78C}">
  <sheetPr>
    <pageSetUpPr fitToPage="1"/>
  </sheetPr>
  <dimension ref="A1:Z978"/>
  <sheetViews>
    <sheetView tabSelected="1" topLeftCell="B1" workbookViewId="0">
      <selection activeCell="G26" sqref="G26"/>
    </sheetView>
  </sheetViews>
  <sheetFormatPr defaultColWidth="12.625" defaultRowHeight="15" customHeight="1" x14ac:dyDescent="0.2"/>
  <cols>
    <col min="1" max="1" width="4.75" hidden="1" customWidth="1"/>
    <col min="2" max="2" width="23.75" bestFit="1" customWidth="1"/>
    <col min="3" max="3" width="11.75" customWidth="1"/>
    <col min="4" max="4" width="11.75" style="31" customWidth="1"/>
    <col min="5" max="5" width="13.5" customWidth="1"/>
    <col min="6" max="6" width="6.25" customWidth="1"/>
    <col min="7" max="7" width="30.875" bestFit="1" customWidth="1"/>
    <col min="8" max="8" width="20" customWidth="1"/>
    <col min="9" max="9" width="14.5" customWidth="1"/>
    <col min="10" max="26" width="5.75" customWidth="1"/>
  </cols>
  <sheetData>
    <row r="1" spans="1:26" ht="36" customHeight="1" x14ac:dyDescent="0.2">
      <c r="A1" s="1"/>
      <c r="B1" s="34" t="s">
        <v>132</v>
      </c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/>
      <c r="B2" s="3"/>
      <c r="C2" s="4"/>
      <c r="D2" s="29"/>
      <c r="E2" s="4"/>
      <c r="F2" s="4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25">
      <c r="A3" s="2"/>
      <c r="B3" s="3"/>
      <c r="C3" s="4"/>
      <c r="D3" s="29"/>
      <c r="E3" s="4"/>
      <c r="F3" s="4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x14ac:dyDescent="0.2">
      <c r="A4" s="1">
        <v>1472</v>
      </c>
      <c r="B4" s="7" t="s">
        <v>0</v>
      </c>
      <c r="C4" s="8" t="s">
        <v>74</v>
      </c>
      <c r="D4" s="8" t="s">
        <v>1</v>
      </c>
      <c r="E4" s="8" t="s">
        <v>2</v>
      </c>
      <c r="F4" s="9"/>
      <c r="G4" s="10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>
        <v>10555</v>
      </c>
      <c r="B5" s="12" t="s">
        <v>78</v>
      </c>
      <c r="C5" s="13">
        <v>10129</v>
      </c>
      <c r="D5" s="13">
        <v>36952</v>
      </c>
      <c r="E5" s="13">
        <v>2463</v>
      </c>
      <c r="F5" s="6"/>
      <c r="G5" s="14" t="s">
        <v>3</v>
      </c>
      <c r="H5" s="10">
        <f>D57</f>
        <v>450000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>
        <v>1920</v>
      </c>
      <c r="B6" s="12" t="s">
        <v>79</v>
      </c>
      <c r="C6" s="13">
        <v>2230</v>
      </c>
      <c r="D6" s="13">
        <v>8135</v>
      </c>
      <c r="E6" s="13">
        <v>542</v>
      </c>
      <c r="F6" s="6"/>
      <c r="G6" s="10" t="s">
        <v>4</v>
      </c>
      <c r="H6" s="10">
        <f>E57</f>
        <v>30000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>
        <v>980</v>
      </c>
      <c r="B7" s="12" t="s">
        <v>80</v>
      </c>
      <c r="C7" s="13">
        <v>1324</v>
      </c>
      <c r="D7" s="13">
        <v>4830</v>
      </c>
      <c r="E7" s="13">
        <v>322</v>
      </c>
      <c r="F7" s="6"/>
      <c r="G7" s="15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2" t="s">
        <v>81</v>
      </c>
      <c r="C8" s="13">
        <v>5074</v>
      </c>
      <c r="D8" s="13">
        <v>18511</v>
      </c>
      <c r="E8" s="13">
        <v>1234</v>
      </c>
      <c r="F8" s="6"/>
      <c r="G8" s="14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2" t="s">
        <v>82</v>
      </c>
      <c r="C9" s="13">
        <v>606</v>
      </c>
      <c r="D9" s="13">
        <v>2211</v>
      </c>
      <c r="E9" s="13">
        <v>147</v>
      </c>
      <c r="F9" s="6"/>
      <c r="G9" s="15" t="s">
        <v>5</v>
      </c>
      <c r="H9" s="16">
        <v>100000</v>
      </c>
      <c r="I9" s="16" t="s">
        <v>75</v>
      </c>
      <c r="J9" s="1"/>
      <c r="K9" s="1"/>
      <c r="L9" s="1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2" t="s">
        <v>83</v>
      </c>
      <c r="C10" s="13">
        <v>923</v>
      </c>
      <c r="D10" s="13">
        <v>3367</v>
      </c>
      <c r="E10" s="13">
        <v>224</v>
      </c>
      <c r="F10" s="6"/>
      <c r="G10" s="10" t="s">
        <v>6</v>
      </c>
      <c r="H10" s="16">
        <v>350000</v>
      </c>
      <c r="I10" s="16" t="s">
        <v>75</v>
      </c>
      <c r="J10" s="1"/>
      <c r="K10" s="1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2" t="s">
        <v>84</v>
      </c>
      <c r="C11" s="13">
        <v>694</v>
      </c>
      <c r="D11" s="13">
        <v>2532</v>
      </c>
      <c r="E11" s="13">
        <v>169</v>
      </c>
      <c r="F11" s="6"/>
      <c r="G11" s="15"/>
      <c r="H11" s="17">
        <f>SUM(H9:H10)</f>
        <v>450000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2" t="s">
        <v>85</v>
      </c>
      <c r="C12" s="13">
        <v>286</v>
      </c>
      <c r="D12" s="13">
        <v>1043</v>
      </c>
      <c r="E12" s="13">
        <v>70</v>
      </c>
      <c r="F12" s="6"/>
      <c r="G12" s="15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2" t="s">
        <v>86</v>
      </c>
      <c r="C13" s="13">
        <v>1318</v>
      </c>
      <c r="D13" s="13">
        <v>4808</v>
      </c>
      <c r="E13" s="13">
        <v>321</v>
      </c>
      <c r="F13" s="6"/>
      <c r="G13" s="15" t="s">
        <v>7</v>
      </c>
      <c r="H13" s="14" t="s">
        <v>76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87</v>
      </c>
      <c r="C14" s="13">
        <v>419</v>
      </c>
      <c r="D14" s="13">
        <v>1529</v>
      </c>
      <c r="E14" s="13">
        <v>102</v>
      </c>
      <c r="F14" s="6"/>
      <c r="G14" s="15" t="s">
        <v>8</v>
      </c>
      <c r="H14" s="10">
        <f>H5-H15</f>
        <v>447500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2" t="s">
        <v>88</v>
      </c>
      <c r="C15" s="13">
        <v>858</v>
      </c>
      <c r="D15" s="13">
        <v>3130</v>
      </c>
      <c r="E15" s="13">
        <v>209</v>
      </c>
      <c r="F15" s="6"/>
      <c r="G15" s="15" t="s">
        <v>77</v>
      </c>
      <c r="H15" s="10">
        <v>2500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>
        <v>1646</v>
      </c>
      <c r="B16" s="12" t="s">
        <v>89</v>
      </c>
      <c r="C16" s="13">
        <v>741</v>
      </c>
      <c r="D16" s="13">
        <v>2703</v>
      </c>
      <c r="E16" s="13">
        <v>180</v>
      </c>
      <c r="F16" s="6"/>
      <c r="G16" s="15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>
        <v>1451</v>
      </c>
      <c r="B17" s="12" t="s">
        <v>90</v>
      </c>
      <c r="C17" s="13">
        <v>1931</v>
      </c>
      <c r="D17" s="13">
        <v>7045</v>
      </c>
      <c r="E17" s="13">
        <v>470</v>
      </c>
      <c r="F17" s="6"/>
      <c r="G17" s="15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>
        <v>293</v>
      </c>
      <c r="B18" s="12" t="s">
        <v>91</v>
      </c>
      <c r="C18" s="13">
        <v>1014</v>
      </c>
      <c r="D18" s="13">
        <v>3699</v>
      </c>
      <c r="E18" s="13">
        <v>247</v>
      </c>
      <c r="F18" s="6"/>
      <c r="G18" s="15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>
        <v>1127</v>
      </c>
      <c r="B19" s="12" t="s">
        <v>92</v>
      </c>
      <c r="C19" s="13">
        <v>6683</v>
      </c>
      <c r="D19" s="13">
        <v>24380</v>
      </c>
      <c r="E19" s="13">
        <v>1625</v>
      </c>
      <c r="F19" s="6"/>
      <c r="G19" s="15" t="s">
        <v>9</v>
      </c>
      <c r="H19" s="14" t="s">
        <v>76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>
        <v>1470</v>
      </c>
      <c r="B20" s="12" t="s">
        <v>93</v>
      </c>
      <c r="C20" s="13">
        <v>641</v>
      </c>
      <c r="D20" s="13">
        <v>2338</v>
      </c>
      <c r="E20" s="13">
        <v>156</v>
      </c>
      <c r="F20" s="6"/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>
        <v>1018</v>
      </c>
      <c r="B21" s="12" t="s">
        <v>94</v>
      </c>
      <c r="C21" s="13">
        <v>1639</v>
      </c>
      <c r="D21" s="13">
        <v>5979</v>
      </c>
      <c r="E21" s="13">
        <v>399</v>
      </c>
      <c r="F21" s="6"/>
      <c r="G21" s="18" t="s">
        <v>10</v>
      </c>
      <c r="H21" s="19" t="s">
        <v>11</v>
      </c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>
        <v>626</v>
      </c>
      <c r="B22" s="12" t="s">
        <v>95</v>
      </c>
      <c r="C22" s="13">
        <v>1220</v>
      </c>
      <c r="D22" s="13">
        <v>4451</v>
      </c>
      <c r="E22" s="13">
        <v>297</v>
      </c>
      <c r="F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>
        <v>2103</v>
      </c>
      <c r="B23" s="12" t="s">
        <v>96</v>
      </c>
      <c r="C23" s="13">
        <v>1168</v>
      </c>
      <c r="D23" s="13">
        <v>4261</v>
      </c>
      <c r="E23" s="13">
        <v>284</v>
      </c>
      <c r="F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>
        <v>1969</v>
      </c>
      <c r="B24" s="12" t="s">
        <v>97</v>
      </c>
      <c r="C24" s="13">
        <v>905</v>
      </c>
      <c r="D24" s="13">
        <v>3302</v>
      </c>
      <c r="E24" s="13">
        <v>220</v>
      </c>
      <c r="F24" s="6"/>
      <c r="G24" s="15"/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>
        <v>2387</v>
      </c>
      <c r="B25" s="12" t="s">
        <v>98</v>
      </c>
      <c r="C25" s="13">
        <v>990</v>
      </c>
      <c r="D25" s="13">
        <v>3612</v>
      </c>
      <c r="E25" s="13">
        <v>241</v>
      </c>
      <c r="F25" s="6"/>
      <c r="G25" s="37" t="s">
        <v>12</v>
      </c>
      <c r="H25" s="6">
        <v>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>
        <v>591</v>
      </c>
      <c r="B26" s="12" t="s">
        <v>99</v>
      </c>
      <c r="C26" s="13">
        <v>2033</v>
      </c>
      <c r="D26" s="13">
        <v>7417</v>
      </c>
      <c r="E26" s="13">
        <v>494</v>
      </c>
      <c r="F26" s="6"/>
      <c r="G26" s="36" t="s">
        <v>130</v>
      </c>
      <c r="H26" s="6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>
        <v>976</v>
      </c>
      <c r="B27" s="12" t="s">
        <v>100</v>
      </c>
      <c r="C27" s="13">
        <v>663</v>
      </c>
      <c r="D27" s="13">
        <v>2419</v>
      </c>
      <c r="E27" s="13">
        <v>161</v>
      </c>
      <c r="F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>
        <v>4657</v>
      </c>
      <c r="B28" s="12" t="s">
        <v>101</v>
      </c>
      <c r="C28" s="13">
        <v>1221</v>
      </c>
      <c r="D28" s="13">
        <v>4454</v>
      </c>
      <c r="E28" s="13">
        <v>297</v>
      </c>
      <c r="F28" s="6"/>
      <c r="G28" s="15"/>
      <c r="H28" s="6" t="s">
        <v>13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>
        <v>3691</v>
      </c>
      <c r="B29" s="12" t="s">
        <v>102</v>
      </c>
      <c r="C29" s="13">
        <v>431</v>
      </c>
      <c r="D29" s="13">
        <v>1572</v>
      </c>
      <c r="E29" s="13">
        <v>105</v>
      </c>
      <c r="F29" s="6"/>
      <c r="G29" s="15" t="s">
        <v>14</v>
      </c>
      <c r="H29" s="6">
        <v>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>
        <v>8851</v>
      </c>
      <c r="B30" s="12" t="s">
        <v>103</v>
      </c>
      <c r="C30" s="13">
        <v>730</v>
      </c>
      <c r="D30" s="13">
        <v>2663</v>
      </c>
      <c r="E30" s="13">
        <v>178</v>
      </c>
      <c r="F30" s="6"/>
      <c r="G30" s="15" t="s">
        <v>15</v>
      </c>
      <c r="H30" s="6">
        <v>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>
        <v>823</v>
      </c>
      <c r="B31" s="12" t="s">
        <v>104</v>
      </c>
      <c r="C31" s="13">
        <v>970</v>
      </c>
      <c r="D31" s="13">
        <v>3539</v>
      </c>
      <c r="E31" s="13">
        <v>236</v>
      </c>
      <c r="F31" s="6"/>
      <c r="G31" s="15" t="s">
        <v>131</v>
      </c>
      <c r="H31" s="33">
        <v>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>
        <v>1375</v>
      </c>
      <c r="B32" s="12" t="s">
        <v>105</v>
      </c>
      <c r="C32" s="13">
        <v>547</v>
      </c>
      <c r="D32" s="13">
        <v>1996</v>
      </c>
      <c r="E32" s="13">
        <v>133</v>
      </c>
      <c r="F32" s="6"/>
      <c r="G32" s="15"/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>
        <v>3781</v>
      </c>
      <c r="B33" s="12" t="s">
        <v>106</v>
      </c>
      <c r="C33" s="13">
        <v>5595</v>
      </c>
      <c r="D33" s="13">
        <v>20411</v>
      </c>
      <c r="E33" s="13">
        <v>1361</v>
      </c>
      <c r="F33" s="6"/>
      <c r="G33" s="21" t="s">
        <v>16</v>
      </c>
      <c r="H33" s="32">
        <v>0.03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>
        <v>757</v>
      </c>
      <c r="B34" s="12" t="s">
        <v>107</v>
      </c>
      <c r="C34" s="13">
        <v>1679</v>
      </c>
      <c r="D34" s="13">
        <v>6125</v>
      </c>
      <c r="E34" s="13">
        <v>408</v>
      </c>
      <c r="F34" s="6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>
        <v>880</v>
      </c>
      <c r="B35" s="12" t="s">
        <v>108</v>
      </c>
      <c r="C35" s="13">
        <v>1522</v>
      </c>
      <c r="D35" s="13">
        <v>5552</v>
      </c>
      <c r="E35" s="13">
        <v>370</v>
      </c>
      <c r="F35" s="6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>
        <v>845</v>
      </c>
      <c r="B36" s="12" t="s">
        <v>109</v>
      </c>
      <c r="C36" s="13">
        <v>628</v>
      </c>
      <c r="D36" s="13">
        <v>2291</v>
      </c>
      <c r="E36" s="13">
        <v>153</v>
      </c>
      <c r="F36" s="6"/>
      <c r="G36" s="15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>
        <v>1135</v>
      </c>
      <c r="B37" s="12" t="s">
        <v>110</v>
      </c>
      <c r="C37" s="13">
        <v>5968</v>
      </c>
      <c r="D37" s="13">
        <v>21772</v>
      </c>
      <c r="E37" s="13">
        <v>1451</v>
      </c>
      <c r="F37" s="6"/>
      <c r="G37" s="15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>
        <v>8811</v>
      </c>
      <c r="B38" s="12" t="s">
        <v>111</v>
      </c>
      <c r="C38" s="13">
        <v>782</v>
      </c>
      <c r="D38" s="13">
        <v>2853</v>
      </c>
      <c r="E38" s="13">
        <v>190</v>
      </c>
      <c r="F38" s="6"/>
      <c r="G38" s="15"/>
      <c r="H38" s="2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>
        <v>2486</v>
      </c>
      <c r="B39" s="12" t="s">
        <v>112</v>
      </c>
      <c r="C39" s="13">
        <v>685</v>
      </c>
      <c r="D39" s="13">
        <v>2499</v>
      </c>
      <c r="E39" s="13">
        <v>167</v>
      </c>
      <c r="F39" s="6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2" t="s">
        <v>113</v>
      </c>
      <c r="C40" s="13">
        <v>552</v>
      </c>
      <c r="D40" s="13">
        <v>2014</v>
      </c>
      <c r="E40" s="13">
        <v>134</v>
      </c>
      <c r="F40" s="6"/>
      <c r="G40" s="6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2" t="s">
        <v>114</v>
      </c>
      <c r="C41" s="13">
        <v>1882</v>
      </c>
      <c r="D41" s="13">
        <v>6866</v>
      </c>
      <c r="E41" s="13">
        <v>458</v>
      </c>
      <c r="F41" s="6"/>
      <c r="G41" s="15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2" t="s">
        <v>115</v>
      </c>
      <c r="C42" s="13">
        <v>1011</v>
      </c>
      <c r="D42" s="13">
        <v>3688</v>
      </c>
      <c r="E42" s="13">
        <v>246</v>
      </c>
      <c r="F42" s="6"/>
      <c r="G42" s="15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2" t="s">
        <v>116</v>
      </c>
      <c r="C43" s="13">
        <v>4549</v>
      </c>
      <c r="D43" s="13">
        <v>16595</v>
      </c>
      <c r="E43" s="13">
        <v>1106</v>
      </c>
      <c r="F43" s="6"/>
      <c r="G43" s="15"/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2" t="s">
        <v>117</v>
      </c>
      <c r="C44" s="13">
        <v>6838</v>
      </c>
      <c r="D44" s="13">
        <v>24946</v>
      </c>
      <c r="E44" s="13">
        <v>1663</v>
      </c>
      <c r="F44" s="6"/>
      <c r="G44" s="15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2" t="s">
        <v>118</v>
      </c>
      <c r="C45" s="13">
        <v>5536</v>
      </c>
      <c r="D45" s="13">
        <v>20196</v>
      </c>
      <c r="E45" s="13">
        <v>1346</v>
      </c>
      <c r="F45" s="6"/>
      <c r="G45" s="15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2" t="s">
        <v>119</v>
      </c>
      <c r="C46" s="13">
        <v>25029</v>
      </c>
      <c r="D46" s="13">
        <v>91309</v>
      </c>
      <c r="E46" s="13">
        <v>6087</v>
      </c>
      <c r="F46" s="6"/>
      <c r="G46" s="15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2" t="s">
        <v>120</v>
      </c>
      <c r="C47" s="13">
        <v>489</v>
      </c>
      <c r="D47" s="13">
        <v>1784</v>
      </c>
      <c r="E47" s="13">
        <v>119</v>
      </c>
      <c r="F47" s="6"/>
      <c r="G47" s="6"/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2" t="s">
        <v>121</v>
      </c>
      <c r="C48" s="13">
        <v>549</v>
      </c>
      <c r="D48" s="13">
        <v>2003</v>
      </c>
      <c r="E48" s="13">
        <v>134</v>
      </c>
      <c r="F48" s="6"/>
      <c r="G48" s="15"/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2" t="s">
        <v>122</v>
      </c>
      <c r="C49" s="13">
        <v>1713</v>
      </c>
      <c r="D49" s="13">
        <v>6249</v>
      </c>
      <c r="E49" s="13">
        <v>417</v>
      </c>
      <c r="F49" s="6"/>
      <c r="G49" s="15"/>
      <c r="H49" s="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2" t="s">
        <v>123</v>
      </c>
      <c r="C50" s="13">
        <v>1359</v>
      </c>
      <c r="D50" s="13">
        <v>4958</v>
      </c>
      <c r="E50" s="13">
        <v>331</v>
      </c>
      <c r="F50" s="6"/>
      <c r="G50" s="15"/>
      <c r="H50" s="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2" t="s">
        <v>124</v>
      </c>
      <c r="C51" s="13">
        <v>4098</v>
      </c>
      <c r="D51" s="13">
        <v>14950</v>
      </c>
      <c r="E51" s="13">
        <v>997</v>
      </c>
      <c r="F51" s="6"/>
      <c r="G51" s="15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2" t="s">
        <v>125</v>
      </c>
      <c r="C52" s="13">
        <v>1337</v>
      </c>
      <c r="D52" s="13">
        <v>4878</v>
      </c>
      <c r="E52" s="13">
        <v>325</v>
      </c>
      <c r="F52" s="6"/>
      <c r="G52" s="15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2" t="s">
        <v>126</v>
      </c>
      <c r="C53" s="13">
        <v>2271</v>
      </c>
      <c r="D53" s="13">
        <v>8285</v>
      </c>
      <c r="E53" s="13">
        <v>552</v>
      </c>
      <c r="F53" s="6"/>
      <c r="G53" s="15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2" t="s">
        <v>127</v>
      </c>
      <c r="C54" s="13">
        <v>543</v>
      </c>
      <c r="D54" s="13">
        <v>1981</v>
      </c>
      <c r="E54" s="13">
        <v>132</v>
      </c>
      <c r="F54" s="6"/>
      <c r="G54" s="6"/>
      <c r="H54" s="2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2" t="s">
        <v>128</v>
      </c>
      <c r="C55" s="13">
        <v>906</v>
      </c>
      <c r="D55" s="13">
        <v>3305</v>
      </c>
      <c r="E55" s="13">
        <v>220</v>
      </c>
      <c r="F55" s="6"/>
      <c r="G55" s="15"/>
      <c r="H55" s="2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2" t="s">
        <v>129</v>
      </c>
      <c r="C56" s="13">
        <v>442</v>
      </c>
      <c r="D56" s="13">
        <v>1612</v>
      </c>
      <c r="E56" s="13">
        <v>107</v>
      </c>
      <c r="F56" s="6"/>
      <c r="G56" s="15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.75" customHeight="1" x14ac:dyDescent="0.2">
      <c r="A57" s="1">
        <v>1898</v>
      </c>
      <c r="B57" s="24" t="s">
        <v>17</v>
      </c>
      <c r="C57" s="25">
        <f>SUM(C4:C56)</f>
        <v>123351</v>
      </c>
      <c r="D57" s="25">
        <f>SUM(D5:D56)</f>
        <v>450000</v>
      </c>
      <c r="E57" s="25">
        <f>SUM(E5:E56)</f>
        <v>30000</v>
      </c>
      <c r="F57" s="15"/>
      <c r="G57" s="15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26"/>
      <c r="D58" s="30"/>
      <c r="E58" s="26"/>
      <c r="F58" s="2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26"/>
      <c r="D59" s="30"/>
      <c r="E59" s="26"/>
      <c r="F59" s="2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28"/>
      <c r="D60" s="30"/>
      <c r="E60" s="28"/>
      <c r="F60" s="2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26"/>
      <c r="D61" s="30"/>
      <c r="E61" s="26"/>
      <c r="F61" s="2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26"/>
      <c r="D62" s="30"/>
      <c r="E62" s="26"/>
      <c r="F62" s="2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26"/>
      <c r="D63" s="30"/>
      <c r="E63" s="26"/>
      <c r="F63" s="2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26"/>
      <c r="D64" s="30"/>
      <c r="E64" s="26"/>
      <c r="F64" s="2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26"/>
      <c r="D65" s="30"/>
      <c r="E65" s="26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26"/>
      <c r="D66" s="30"/>
      <c r="E66" s="26"/>
      <c r="F66" s="2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26"/>
      <c r="D67" s="30"/>
      <c r="E67" s="26"/>
      <c r="F67" s="2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26"/>
      <c r="D68" s="30"/>
      <c r="E68" s="26"/>
      <c r="F68" s="2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26"/>
      <c r="D69" s="30"/>
      <c r="E69" s="26"/>
      <c r="F69" s="2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26"/>
      <c r="D70" s="30"/>
      <c r="E70" s="26"/>
      <c r="F70" s="2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26"/>
      <c r="D71" s="30"/>
      <c r="E71" s="26"/>
      <c r="F71" s="2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26"/>
      <c r="D72" s="30"/>
      <c r="E72" s="26"/>
      <c r="F72" s="2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26"/>
      <c r="D73" s="30"/>
      <c r="E73" s="26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26"/>
      <c r="D74" s="30"/>
      <c r="E74" s="26"/>
      <c r="F74" s="2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26"/>
      <c r="D75" s="30"/>
      <c r="E75" s="26"/>
      <c r="F75" s="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26"/>
      <c r="D76" s="30"/>
      <c r="E76" s="26"/>
      <c r="F76" s="2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26"/>
      <c r="D77" s="30"/>
      <c r="E77" s="26"/>
      <c r="F77" s="2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26"/>
      <c r="D78" s="30"/>
      <c r="E78" s="26"/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26"/>
      <c r="D79" s="30"/>
      <c r="E79" s="26"/>
      <c r="F79" s="2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26"/>
      <c r="D80" s="30"/>
      <c r="E80" s="26"/>
      <c r="F80" s="2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26"/>
      <c r="D81" s="30"/>
      <c r="E81" s="26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26"/>
      <c r="D82" s="30"/>
      <c r="E82" s="26"/>
      <c r="F82" s="2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26"/>
      <c r="D83" s="30"/>
      <c r="E83" s="26"/>
      <c r="F83" s="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26"/>
      <c r="D84" s="30"/>
      <c r="E84" s="26"/>
      <c r="F84" s="2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26"/>
      <c r="D85" s="30"/>
      <c r="E85" s="26"/>
      <c r="F85" s="2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26"/>
      <c r="D86" s="30"/>
      <c r="E86" s="26"/>
      <c r="F86" s="2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26"/>
      <c r="D87" s="30"/>
      <c r="E87" s="26"/>
      <c r="F87" s="2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26"/>
      <c r="D88" s="30"/>
      <c r="E88" s="26"/>
      <c r="F88" s="2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26"/>
      <c r="D89" s="30"/>
      <c r="E89" s="26"/>
      <c r="F89" s="2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26"/>
      <c r="D90" s="30"/>
      <c r="E90" s="26"/>
      <c r="F90" s="2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26"/>
      <c r="D91" s="30"/>
      <c r="E91" s="26"/>
      <c r="F91" s="2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26"/>
      <c r="D92" s="30"/>
      <c r="E92" s="26"/>
      <c r="F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26"/>
      <c r="D93" s="30"/>
      <c r="E93" s="26"/>
      <c r="F93" s="2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26"/>
      <c r="D94" s="30"/>
      <c r="E94" s="26"/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26"/>
      <c r="D95" s="30"/>
      <c r="E95" s="26"/>
      <c r="F95" s="2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26"/>
      <c r="D96" s="30"/>
      <c r="E96" s="26"/>
      <c r="F96" s="2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26"/>
      <c r="D97" s="30"/>
      <c r="E97" s="26"/>
      <c r="F97" s="2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6"/>
      <c r="D98" s="30"/>
      <c r="E98" s="26"/>
      <c r="F98" s="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6"/>
      <c r="D99" s="30"/>
      <c r="E99" s="26"/>
      <c r="F99" s="2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6"/>
      <c r="D100" s="30"/>
      <c r="E100" s="26"/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6"/>
      <c r="D101" s="30"/>
      <c r="E101" s="26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6"/>
      <c r="D102" s="30"/>
      <c r="E102" s="26"/>
      <c r="F102" s="2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6"/>
      <c r="D103" s="30"/>
      <c r="E103" s="26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6"/>
      <c r="D104" s="30"/>
      <c r="E104" s="26"/>
      <c r="F104" s="2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6"/>
      <c r="D105" s="30"/>
      <c r="E105" s="26"/>
      <c r="F105" s="2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6"/>
      <c r="D106" s="30"/>
      <c r="E106" s="26"/>
      <c r="F106" s="2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6"/>
      <c r="D107" s="30"/>
      <c r="E107" s="26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6"/>
      <c r="D108" s="30"/>
      <c r="E108" s="26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6"/>
      <c r="D109" s="30"/>
      <c r="E109" s="26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6"/>
      <c r="D110" s="30"/>
      <c r="E110" s="26"/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6"/>
      <c r="D111" s="30"/>
      <c r="E111" s="26"/>
      <c r="F111" s="2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6"/>
      <c r="D112" s="30"/>
      <c r="E112" s="26"/>
      <c r="F112" s="2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6"/>
      <c r="D113" s="30"/>
      <c r="E113" s="26"/>
      <c r="F113" s="2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6"/>
      <c r="D114" s="30"/>
      <c r="E114" s="26"/>
      <c r="F114" s="2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6"/>
      <c r="D115" s="30"/>
      <c r="E115" s="26"/>
      <c r="F115" s="2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6"/>
      <c r="D116" s="30"/>
      <c r="E116" s="26"/>
      <c r="F116" s="2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6"/>
      <c r="D117" s="30"/>
      <c r="E117" s="26"/>
      <c r="F117" s="2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6"/>
      <c r="D118" s="30"/>
      <c r="E118" s="26"/>
      <c r="F118" s="2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6"/>
      <c r="D119" s="30"/>
      <c r="E119" s="26"/>
      <c r="F119" s="2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6"/>
      <c r="D120" s="30"/>
      <c r="E120" s="26"/>
      <c r="F120" s="2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6"/>
      <c r="D121" s="30"/>
      <c r="E121" s="26"/>
      <c r="F121" s="2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6"/>
      <c r="D122" s="30"/>
      <c r="E122" s="26"/>
      <c r="F122" s="2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6"/>
      <c r="D123" s="30"/>
      <c r="E123" s="26"/>
      <c r="F123" s="2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6"/>
      <c r="D124" s="30"/>
      <c r="E124" s="26"/>
      <c r="F124" s="2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6"/>
      <c r="D125" s="30"/>
      <c r="E125" s="26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6"/>
      <c r="D126" s="30"/>
      <c r="E126" s="26"/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6"/>
      <c r="D127" s="30"/>
      <c r="E127" s="26"/>
      <c r="F127" s="2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6"/>
      <c r="D128" s="30"/>
      <c r="E128" s="26"/>
      <c r="F128" s="2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6"/>
      <c r="D129" s="30"/>
      <c r="E129" s="26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6"/>
      <c r="D130" s="30"/>
      <c r="E130" s="26"/>
      <c r="F130" s="2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6"/>
      <c r="D131" s="30"/>
      <c r="E131" s="26"/>
      <c r="F131" s="2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6"/>
      <c r="D132" s="30"/>
      <c r="E132" s="26"/>
      <c r="F132" s="2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6"/>
      <c r="D133" s="30"/>
      <c r="E133" s="26"/>
      <c r="F133" s="2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6"/>
      <c r="D134" s="30"/>
      <c r="E134" s="26"/>
      <c r="F134" s="2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6"/>
      <c r="D135" s="30"/>
      <c r="E135" s="26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6"/>
      <c r="D136" s="30"/>
      <c r="E136" s="26"/>
      <c r="F136" s="2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6"/>
      <c r="D137" s="30"/>
      <c r="E137" s="26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6"/>
      <c r="D138" s="30"/>
      <c r="E138" s="26"/>
      <c r="F138" s="2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6"/>
      <c r="D139" s="30"/>
      <c r="E139" s="26"/>
      <c r="F139" s="2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6"/>
      <c r="D140" s="30"/>
      <c r="E140" s="26"/>
      <c r="F140" s="2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6"/>
      <c r="D141" s="30"/>
      <c r="E141" s="26"/>
      <c r="F141" s="2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6"/>
      <c r="D142" s="30"/>
      <c r="E142" s="26"/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6"/>
      <c r="D143" s="30"/>
      <c r="E143" s="26"/>
      <c r="F143" s="2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6"/>
      <c r="D144" s="30"/>
      <c r="E144" s="26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6"/>
      <c r="D145" s="30"/>
      <c r="E145" s="26"/>
      <c r="F145" s="2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6"/>
      <c r="D146" s="30"/>
      <c r="E146" s="26"/>
      <c r="F146" s="2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6"/>
      <c r="D147" s="30"/>
      <c r="E147" s="26"/>
      <c r="F147" s="2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6"/>
      <c r="D148" s="30"/>
      <c r="E148" s="26"/>
      <c r="F148" s="2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6"/>
      <c r="D149" s="30"/>
      <c r="E149" s="26"/>
      <c r="F149" s="2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6"/>
      <c r="D150" s="30"/>
      <c r="E150" s="26"/>
      <c r="F150" s="2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6"/>
      <c r="D151" s="30"/>
      <c r="E151" s="26"/>
      <c r="F151" s="2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6"/>
      <c r="D152" s="30"/>
      <c r="E152" s="26"/>
      <c r="F152" s="2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6"/>
      <c r="D153" s="30"/>
      <c r="E153" s="26"/>
      <c r="F153" s="2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6"/>
      <c r="D154" s="30"/>
      <c r="E154" s="26"/>
      <c r="F154" s="2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6"/>
      <c r="D155" s="30"/>
      <c r="E155" s="26"/>
      <c r="F155" s="2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6"/>
      <c r="D156" s="30"/>
      <c r="E156" s="26"/>
      <c r="F156" s="2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6"/>
      <c r="D157" s="30"/>
      <c r="E157" s="26"/>
      <c r="F157" s="2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6"/>
      <c r="D158" s="30"/>
      <c r="E158" s="26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6"/>
      <c r="D159" s="30"/>
      <c r="E159" s="26"/>
      <c r="F159" s="2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6"/>
      <c r="D160" s="30"/>
      <c r="E160" s="26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6"/>
      <c r="D161" s="30"/>
      <c r="E161" s="26"/>
      <c r="F161" s="2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6"/>
      <c r="D162" s="30"/>
      <c r="E162" s="26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6"/>
      <c r="D163" s="30"/>
      <c r="E163" s="26"/>
      <c r="F163" s="2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6"/>
      <c r="D164" s="30"/>
      <c r="E164" s="26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6"/>
      <c r="D165" s="30"/>
      <c r="E165" s="26"/>
      <c r="F165" s="2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6"/>
      <c r="D166" s="30"/>
      <c r="E166" s="26"/>
      <c r="F166" s="2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6"/>
      <c r="D167" s="30"/>
      <c r="E167" s="26"/>
      <c r="F167" s="2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6"/>
      <c r="D168" s="30"/>
      <c r="E168" s="26"/>
      <c r="F168" s="2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6"/>
      <c r="D169" s="30"/>
      <c r="E169" s="26"/>
      <c r="F169" s="2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6"/>
      <c r="D170" s="30"/>
      <c r="E170" s="26"/>
      <c r="F170" s="2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6"/>
      <c r="D171" s="30"/>
      <c r="E171" s="26"/>
      <c r="F171" s="2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6"/>
      <c r="D172" s="30"/>
      <c r="E172" s="26"/>
      <c r="F172" s="2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6"/>
      <c r="D173" s="30"/>
      <c r="E173" s="26"/>
      <c r="F173" s="2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6"/>
      <c r="D174" s="30"/>
      <c r="E174" s="26"/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6"/>
      <c r="D175" s="30"/>
      <c r="E175" s="26"/>
      <c r="F175" s="2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6"/>
      <c r="D176" s="30"/>
      <c r="E176" s="26"/>
      <c r="F176" s="2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6"/>
      <c r="D177" s="30"/>
      <c r="E177" s="26"/>
      <c r="F177" s="2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6"/>
      <c r="D178" s="30"/>
      <c r="E178" s="26"/>
      <c r="F178" s="2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6"/>
      <c r="D179" s="30"/>
      <c r="E179" s="26"/>
      <c r="F179" s="2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6"/>
      <c r="D180" s="30"/>
      <c r="E180" s="26"/>
      <c r="F180" s="2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6"/>
      <c r="D181" s="30"/>
      <c r="E181" s="26"/>
      <c r="F181" s="2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6"/>
      <c r="D182" s="30"/>
      <c r="E182" s="26"/>
      <c r="F182" s="2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6"/>
      <c r="D183" s="30"/>
      <c r="E183" s="26"/>
      <c r="F183" s="2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6"/>
      <c r="D184" s="30"/>
      <c r="E184" s="26"/>
      <c r="F184" s="2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6"/>
      <c r="D185" s="30"/>
      <c r="E185" s="26"/>
      <c r="F185" s="2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6"/>
      <c r="D186" s="30"/>
      <c r="E186" s="26"/>
      <c r="F186" s="2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6"/>
      <c r="D187" s="30"/>
      <c r="E187" s="26"/>
      <c r="F187" s="2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6"/>
      <c r="D188" s="30"/>
      <c r="E188" s="26"/>
      <c r="F188" s="2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6"/>
      <c r="D189" s="30"/>
      <c r="E189" s="26"/>
      <c r="F189" s="2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6"/>
      <c r="D190" s="30"/>
      <c r="E190" s="26"/>
      <c r="F190" s="2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6"/>
      <c r="D191" s="30"/>
      <c r="E191" s="26"/>
      <c r="F191" s="2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6"/>
      <c r="D192" s="30"/>
      <c r="E192" s="26"/>
      <c r="F192" s="2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6"/>
      <c r="D193" s="30"/>
      <c r="E193" s="26"/>
      <c r="F193" s="2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6"/>
      <c r="D194" s="30"/>
      <c r="E194" s="26"/>
      <c r="F194" s="2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6"/>
      <c r="D195" s="30"/>
      <c r="E195" s="26"/>
      <c r="F195" s="2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6"/>
      <c r="D196" s="30"/>
      <c r="E196" s="26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6"/>
      <c r="D197" s="30"/>
      <c r="E197" s="26"/>
      <c r="F197" s="2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6"/>
      <c r="D198" s="30"/>
      <c r="E198" s="26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6"/>
      <c r="D199" s="30"/>
      <c r="E199" s="26"/>
      <c r="F199" s="2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6"/>
      <c r="D200" s="30"/>
      <c r="E200" s="26"/>
      <c r="F200" s="2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6"/>
      <c r="D201" s="30"/>
      <c r="E201" s="26"/>
      <c r="F201" s="2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6"/>
      <c r="D202" s="30"/>
      <c r="E202" s="26"/>
      <c r="F202" s="2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6"/>
      <c r="D203" s="30"/>
      <c r="E203" s="26"/>
      <c r="F203" s="2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6"/>
      <c r="D204" s="30"/>
      <c r="E204" s="26"/>
      <c r="F204" s="2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6"/>
      <c r="D205" s="30"/>
      <c r="E205" s="26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6"/>
      <c r="D206" s="30"/>
      <c r="E206" s="26"/>
      <c r="F206" s="2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6"/>
      <c r="D207" s="30"/>
      <c r="E207" s="26"/>
      <c r="F207" s="2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6"/>
      <c r="D208" s="30"/>
      <c r="E208" s="26"/>
      <c r="F208" s="2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6"/>
      <c r="D209" s="30"/>
      <c r="E209" s="26"/>
      <c r="F209" s="2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6"/>
      <c r="D210" s="30"/>
      <c r="E210" s="26"/>
      <c r="F210" s="2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6"/>
      <c r="D211" s="30"/>
      <c r="E211" s="26"/>
      <c r="F211" s="2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6"/>
      <c r="D212" s="30"/>
      <c r="E212" s="26"/>
      <c r="F212" s="2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6"/>
      <c r="D213" s="30"/>
      <c r="E213" s="26"/>
      <c r="F213" s="2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6"/>
      <c r="D214" s="30"/>
      <c r="E214" s="26"/>
      <c r="F214" s="2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6"/>
      <c r="D215" s="30"/>
      <c r="E215" s="26"/>
      <c r="F215" s="2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6"/>
      <c r="D216" s="30"/>
      <c r="E216" s="26"/>
      <c r="F216" s="2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6"/>
      <c r="D217" s="30"/>
      <c r="E217" s="26"/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6"/>
      <c r="D218" s="30"/>
      <c r="E218" s="26"/>
      <c r="F218" s="2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6"/>
      <c r="D219" s="30"/>
      <c r="E219" s="26"/>
      <c r="F219" s="2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6"/>
      <c r="D220" s="30"/>
      <c r="E220" s="26"/>
      <c r="F220" s="2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6"/>
      <c r="D221" s="30"/>
      <c r="E221" s="26"/>
      <c r="F221" s="2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6"/>
      <c r="D222" s="30"/>
      <c r="E222" s="26"/>
      <c r="F222" s="2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6"/>
      <c r="D223" s="30"/>
      <c r="E223" s="26"/>
      <c r="F223" s="2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6"/>
      <c r="D224" s="30"/>
      <c r="E224" s="26"/>
      <c r="F224" s="2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6"/>
      <c r="D225" s="30"/>
      <c r="E225" s="26"/>
      <c r="F225" s="2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6"/>
      <c r="D226" s="30"/>
      <c r="E226" s="26"/>
      <c r="F226" s="2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6"/>
      <c r="D227" s="30"/>
      <c r="E227" s="26"/>
      <c r="F227" s="2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6"/>
      <c r="D228" s="30"/>
      <c r="E228" s="26"/>
      <c r="F228" s="2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6"/>
      <c r="D229" s="30"/>
      <c r="E229" s="26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6"/>
      <c r="D230" s="30"/>
      <c r="E230" s="26"/>
      <c r="F230" s="2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6"/>
      <c r="D231" s="30"/>
      <c r="E231" s="26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6"/>
      <c r="D232" s="30"/>
      <c r="E232" s="26"/>
      <c r="F232" s="2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6"/>
      <c r="D233" s="30"/>
      <c r="E233" s="26"/>
      <c r="F233" s="2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6"/>
      <c r="D234" s="30"/>
      <c r="E234" s="26"/>
      <c r="F234" s="2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6"/>
      <c r="D235" s="30"/>
      <c r="E235" s="26"/>
      <c r="F235" s="2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6"/>
      <c r="D236" s="30"/>
      <c r="E236" s="26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6"/>
      <c r="D237" s="30"/>
      <c r="E237" s="26"/>
      <c r="F237" s="2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6"/>
      <c r="D238" s="30"/>
      <c r="E238" s="26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6"/>
      <c r="D239" s="30"/>
      <c r="E239" s="26"/>
      <c r="F239" s="2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6"/>
      <c r="D240" s="30"/>
      <c r="E240" s="26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6"/>
      <c r="D241" s="30"/>
      <c r="E241" s="26"/>
      <c r="F241" s="2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6"/>
      <c r="D242" s="30"/>
      <c r="E242" s="26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6"/>
      <c r="D243" s="30"/>
      <c r="E243" s="26"/>
      <c r="F243" s="2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6"/>
      <c r="D244" s="30"/>
      <c r="E244" s="26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6"/>
      <c r="D245" s="30"/>
      <c r="E245" s="26"/>
      <c r="F245" s="2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6"/>
      <c r="D246" s="30"/>
      <c r="E246" s="26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6"/>
      <c r="D247" s="30"/>
      <c r="E247" s="26"/>
      <c r="F247" s="2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6"/>
      <c r="D248" s="30"/>
      <c r="E248" s="26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6"/>
      <c r="D249" s="30"/>
      <c r="E249" s="26"/>
      <c r="F249" s="2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6"/>
      <c r="D250" s="30"/>
      <c r="E250" s="26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6"/>
      <c r="D251" s="30"/>
      <c r="E251" s="26"/>
      <c r="F251" s="2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6"/>
      <c r="D252" s="30"/>
      <c r="E252" s="26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6"/>
      <c r="D253" s="30"/>
      <c r="E253" s="26"/>
      <c r="F253" s="2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6"/>
      <c r="D254" s="30"/>
      <c r="E254" s="26"/>
      <c r="F254" s="2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6"/>
      <c r="D255" s="30"/>
      <c r="E255" s="26"/>
      <c r="F255" s="2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6"/>
      <c r="D256" s="30"/>
      <c r="E256" s="26"/>
      <c r="F256" s="2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6"/>
      <c r="D257" s="30"/>
      <c r="E257" s="26"/>
      <c r="F257" s="2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6"/>
      <c r="D258" s="30"/>
      <c r="E258" s="26"/>
      <c r="F258" s="2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6"/>
      <c r="D259" s="30"/>
      <c r="E259" s="26"/>
      <c r="F259" s="2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6"/>
      <c r="D260" s="30"/>
      <c r="E260" s="26"/>
      <c r="F260" s="2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6"/>
      <c r="D261" s="30"/>
      <c r="E261" s="26"/>
      <c r="F261" s="2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6"/>
      <c r="D262" s="30"/>
      <c r="E262" s="26"/>
      <c r="F262" s="2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6"/>
      <c r="D263" s="30"/>
      <c r="E263" s="26"/>
      <c r="F263" s="2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6"/>
      <c r="D264" s="30"/>
      <c r="E264" s="26"/>
      <c r="F264" s="2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6"/>
      <c r="D265" s="30"/>
      <c r="E265" s="26"/>
      <c r="F265" s="2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6"/>
      <c r="D266" s="30"/>
      <c r="E266" s="26"/>
      <c r="F266" s="2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6"/>
      <c r="D267" s="30"/>
      <c r="E267" s="26"/>
      <c r="F267" s="2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6"/>
      <c r="D268" s="30"/>
      <c r="E268" s="26"/>
      <c r="F268" s="2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6"/>
      <c r="D269" s="30"/>
      <c r="E269" s="26"/>
      <c r="F269" s="2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6"/>
      <c r="D270" s="30"/>
      <c r="E270" s="26"/>
      <c r="F270" s="2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6"/>
      <c r="D271" s="30"/>
      <c r="E271" s="26"/>
      <c r="F271" s="2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6"/>
      <c r="D272" s="30"/>
      <c r="E272" s="26"/>
      <c r="F272" s="2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6"/>
      <c r="D273" s="30"/>
      <c r="E273" s="26"/>
      <c r="F273" s="2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6"/>
      <c r="D274" s="30"/>
      <c r="E274" s="26"/>
      <c r="F274" s="2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6"/>
      <c r="D275" s="30"/>
      <c r="E275" s="26"/>
      <c r="F275" s="2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6"/>
      <c r="D276" s="30"/>
      <c r="E276" s="26"/>
      <c r="F276" s="2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6"/>
      <c r="D277" s="30"/>
      <c r="E277" s="26"/>
      <c r="F277" s="2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6"/>
      <c r="D278" s="30"/>
      <c r="E278" s="26"/>
      <c r="F278" s="2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6"/>
      <c r="D279" s="30"/>
      <c r="E279" s="26"/>
      <c r="F279" s="2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6"/>
      <c r="D280" s="30"/>
      <c r="E280" s="26"/>
      <c r="F280" s="2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6"/>
      <c r="D281" s="30"/>
      <c r="E281" s="26"/>
      <c r="F281" s="2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6"/>
      <c r="D282" s="30"/>
      <c r="E282" s="26"/>
      <c r="F282" s="2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6"/>
      <c r="D283" s="30"/>
      <c r="E283" s="26"/>
      <c r="F283" s="2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6"/>
      <c r="D284" s="30"/>
      <c r="E284" s="26"/>
      <c r="F284" s="2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6"/>
      <c r="D285" s="30"/>
      <c r="E285" s="26"/>
      <c r="F285" s="2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6"/>
      <c r="D286" s="30"/>
      <c r="E286" s="26"/>
      <c r="F286" s="2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6"/>
      <c r="D287" s="30"/>
      <c r="E287" s="26"/>
      <c r="F287" s="2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6"/>
      <c r="D288" s="30"/>
      <c r="E288" s="26"/>
      <c r="F288" s="2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6"/>
      <c r="D289" s="30"/>
      <c r="E289" s="26"/>
      <c r="F289" s="2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6"/>
      <c r="D290" s="30"/>
      <c r="E290" s="26"/>
      <c r="F290" s="2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6"/>
      <c r="D291" s="30"/>
      <c r="E291" s="26"/>
      <c r="F291" s="2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6"/>
      <c r="D292" s="30"/>
      <c r="E292" s="26"/>
      <c r="F292" s="2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6"/>
      <c r="D293" s="30"/>
      <c r="E293" s="26"/>
      <c r="F293" s="2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6"/>
      <c r="D294" s="30"/>
      <c r="E294" s="26"/>
      <c r="F294" s="2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6"/>
      <c r="D295" s="30"/>
      <c r="E295" s="26"/>
      <c r="F295" s="2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6"/>
      <c r="D296" s="30"/>
      <c r="E296" s="26"/>
      <c r="F296" s="2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6"/>
      <c r="D297" s="30"/>
      <c r="E297" s="26"/>
      <c r="F297" s="2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6"/>
      <c r="D298" s="30"/>
      <c r="E298" s="26"/>
      <c r="F298" s="2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6"/>
      <c r="D299" s="30"/>
      <c r="E299" s="26"/>
      <c r="F299" s="2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6"/>
      <c r="D300" s="30"/>
      <c r="E300" s="26"/>
      <c r="F300" s="2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6"/>
      <c r="D301" s="30"/>
      <c r="E301" s="26"/>
      <c r="F301" s="2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6"/>
      <c r="D302" s="30"/>
      <c r="E302" s="26"/>
      <c r="F302" s="2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6"/>
      <c r="D303" s="30"/>
      <c r="E303" s="26"/>
      <c r="F303" s="2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6"/>
      <c r="D304" s="30"/>
      <c r="E304" s="26"/>
      <c r="F304" s="2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6"/>
      <c r="D305" s="30"/>
      <c r="E305" s="26"/>
      <c r="F305" s="2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6"/>
      <c r="D306" s="30"/>
      <c r="E306" s="26"/>
      <c r="F306" s="2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6"/>
      <c r="D307" s="30"/>
      <c r="E307" s="26"/>
      <c r="F307" s="2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6"/>
      <c r="D308" s="30"/>
      <c r="E308" s="26"/>
      <c r="F308" s="2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6"/>
      <c r="D309" s="30"/>
      <c r="E309" s="26"/>
      <c r="F309" s="2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6"/>
      <c r="D310" s="30"/>
      <c r="E310" s="26"/>
      <c r="F310" s="2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6"/>
      <c r="D311" s="30"/>
      <c r="E311" s="26"/>
      <c r="F311" s="2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6"/>
      <c r="D312" s="30"/>
      <c r="E312" s="26"/>
      <c r="F312" s="2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6"/>
      <c r="D313" s="30"/>
      <c r="E313" s="26"/>
      <c r="F313" s="2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6"/>
      <c r="D314" s="30"/>
      <c r="E314" s="26"/>
      <c r="F314" s="2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6"/>
      <c r="D315" s="30"/>
      <c r="E315" s="26"/>
      <c r="F315" s="2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6"/>
      <c r="D316" s="30"/>
      <c r="E316" s="26"/>
      <c r="F316" s="2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6"/>
      <c r="D317" s="30"/>
      <c r="E317" s="26"/>
      <c r="F317" s="2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6"/>
      <c r="D318" s="30"/>
      <c r="E318" s="26"/>
      <c r="F318" s="2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6"/>
      <c r="D319" s="30"/>
      <c r="E319" s="26"/>
      <c r="F319" s="2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6"/>
      <c r="D320" s="30"/>
      <c r="E320" s="26"/>
      <c r="F320" s="2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6"/>
      <c r="D321" s="30"/>
      <c r="E321" s="26"/>
      <c r="F321" s="2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6"/>
      <c r="D322" s="30"/>
      <c r="E322" s="26"/>
      <c r="F322" s="2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6"/>
      <c r="D323" s="30"/>
      <c r="E323" s="26"/>
      <c r="F323" s="2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6"/>
      <c r="D324" s="30"/>
      <c r="E324" s="26"/>
      <c r="F324" s="2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6"/>
      <c r="D325" s="30"/>
      <c r="E325" s="26"/>
      <c r="F325" s="2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6"/>
      <c r="D326" s="30"/>
      <c r="E326" s="26"/>
      <c r="F326" s="2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6"/>
      <c r="D327" s="30"/>
      <c r="E327" s="26"/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6"/>
      <c r="D328" s="30"/>
      <c r="E328" s="26"/>
      <c r="F328" s="2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6"/>
      <c r="D329" s="30"/>
      <c r="E329" s="26"/>
      <c r="F329" s="2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6"/>
      <c r="D330" s="30"/>
      <c r="E330" s="26"/>
      <c r="F330" s="2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6"/>
      <c r="D331" s="30"/>
      <c r="E331" s="26"/>
      <c r="F331" s="2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6"/>
      <c r="D332" s="30"/>
      <c r="E332" s="26"/>
      <c r="F332" s="2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6"/>
      <c r="D333" s="30"/>
      <c r="E333" s="26"/>
      <c r="F333" s="2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6"/>
      <c r="D334" s="30"/>
      <c r="E334" s="26"/>
      <c r="F334" s="2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6"/>
      <c r="D335" s="30"/>
      <c r="E335" s="26"/>
      <c r="F335" s="2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6"/>
      <c r="D336" s="30"/>
      <c r="E336" s="26"/>
      <c r="F336" s="2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6"/>
      <c r="D337" s="30"/>
      <c r="E337" s="26"/>
      <c r="F337" s="2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6"/>
      <c r="D338" s="30"/>
      <c r="E338" s="26"/>
      <c r="F338" s="2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6"/>
      <c r="D339" s="30"/>
      <c r="E339" s="26"/>
      <c r="F339" s="2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6"/>
      <c r="D340" s="30"/>
      <c r="E340" s="26"/>
      <c r="F340" s="2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6"/>
      <c r="D341" s="30"/>
      <c r="E341" s="26"/>
      <c r="F341" s="2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6"/>
      <c r="D342" s="30"/>
      <c r="E342" s="26"/>
      <c r="F342" s="2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6"/>
      <c r="D343" s="30"/>
      <c r="E343" s="26"/>
      <c r="F343" s="2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6"/>
      <c r="D344" s="30"/>
      <c r="E344" s="26"/>
      <c r="F344" s="2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6"/>
      <c r="D345" s="30"/>
      <c r="E345" s="26"/>
      <c r="F345" s="2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6"/>
      <c r="D346" s="30"/>
      <c r="E346" s="26"/>
      <c r="F346" s="2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6"/>
      <c r="D347" s="30"/>
      <c r="E347" s="26"/>
      <c r="F347" s="2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6"/>
      <c r="D348" s="30"/>
      <c r="E348" s="26"/>
      <c r="F348" s="2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6"/>
      <c r="D349" s="30"/>
      <c r="E349" s="26"/>
      <c r="F349" s="2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6"/>
      <c r="D350" s="30"/>
      <c r="E350" s="26"/>
      <c r="F350" s="2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6"/>
      <c r="D351" s="30"/>
      <c r="E351" s="26"/>
      <c r="F351" s="2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6"/>
      <c r="D352" s="30"/>
      <c r="E352" s="26"/>
      <c r="F352" s="2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6"/>
      <c r="D353" s="30"/>
      <c r="E353" s="26"/>
      <c r="F353" s="2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6"/>
      <c r="D354" s="30"/>
      <c r="E354" s="26"/>
      <c r="F354" s="2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6"/>
      <c r="D355" s="30"/>
      <c r="E355" s="26"/>
      <c r="F355" s="2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6"/>
      <c r="D356" s="30"/>
      <c r="E356" s="26"/>
      <c r="F356" s="2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6"/>
      <c r="D357" s="30"/>
      <c r="E357" s="26"/>
      <c r="F357" s="2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6"/>
      <c r="D358" s="30"/>
      <c r="E358" s="26"/>
      <c r="F358" s="2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6"/>
      <c r="D359" s="30"/>
      <c r="E359" s="26"/>
      <c r="F359" s="2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6"/>
      <c r="D360" s="30"/>
      <c r="E360" s="26"/>
      <c r="F360" s="2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6"/>
      <c r="D361" s="30"/>
      <c r="E361" s="26"/>
      <c r="F361" s="2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6"/>
      <c r="D362" s="30"/>
      <c r="E362" s="26"/>
      <c r="F362" s="2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6"/>
      <c r="D363" s="30"/>
      <c r="E363" s="26"/>
      <c r="F363" s="2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6"/>
      <c r="D364" s="30"/>
      <c r="E364" s="26"/>
      <c r="F364" s="2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6"/>
      <c r="D365" s="30"/>
      <c r="E365" s="26"/>
      <c r="F365" s="2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6"/>
      <c r="D366" s="30"/>
      <c r="E366" s="26"/>
      <c r="F366" s="2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6"/>
      <c r="D367" s="30"/>
      <c r="E367" s="26"/>
      <c r="F367" s="2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6"/>
      <c r="D368" s="30"/>
      <c r="E368" s="26"/>
      <c r="F368" s="2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6"/>
      <c r="D369" s="30"/>
      <c r="E369" s="26"/>
      <c r="F369" s="2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6"/>
      <c r="D370" s="30"/>
      <c r="E370" s="26"/>
      <c r="F370" s="2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6"/>
      <c r="D371" s="30"/>
      <c r="E371" s="26"/>
      <c r="F371" s="2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6"/>
      <c r="D372" s="30"/>
      <c r="E372" s="26"/>
      <c r="F372" s="2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6"/>
      <c r="D373" s="30"/>
      <c r="E373" s="26"/>
      <c r="F373" s="2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6"/>
      <c r="D374" s="30"/>
      <c r="E374" s="26"/>
      <c r="F374" s="2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6"/>
      <c r="D375" s="30"/>
      <c r="E375" s="26"/>
      <c r="F375" s="2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6"/>
      <c r="D376" s="30"/>
      <c r="E376" s="26"/>
      <c r="F376" s="2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6"/>
      <c r="D377" s="30"/>
      <c r="E377" s="26"/>
      <c r="F377" s="2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6"/>
      <c r="D378" s="30"/>
      <c r="E378" s="26"/>
      <c r="F378" s="2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6"/>
      <c r="D379" s="30"/>
      <c r="E379" s="26"/>
      <c r="F379" s="2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6"/>
      <c r="D380" s="30"/>
      <c r="E380" s="26"/>
      <c r="F380" s="2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6"/>
      <c r="D381" s="30"/>
      <c r="E381" s="26"/>
      <c r="F381" s="2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6"/>
      <c r="D382" s="30"/>
      <c r="E382" s="26"/>
      <c r="F382" s="2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6"/>
      <c r="D383" s="30"/>
      <c r="E383" s="26"/>
      <c r="F383" s="2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6"/>
      <c r="D384" s="30"/>
      <c r="E384" s="26"/>
      <c r="F384" s="2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6"/>
      <c r="D385" s="30"/>
      <c r="E385" s="26"/>
      <c r="F385" s="2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6"/>
      <c r="D386" s="30"/>
      <c r="E386" s="26"/>
      <c r="F386" s="2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6"/>
      <c r="D387" s="30"/>
      <c r="E387" s="26"/>
      <c r="F387" s="2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6"/>
      <c r="D388" s="30"/>
      <c r="E388" s="26"/>
      <c r="F388" s="2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6"/>
      <c r="D389" s="30"/>
      <c r="E389" s="26"/>
      <c r="F389" s="2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6"/>
      <c r="D390" s="30"/>
      <c r="E390" s="26"/>
      <c r="F390" s="2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6"/>
      <c r="D391" s="30"/>
      <c r="E391" s="26"/>
      <c r="F391" s="2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6"/>
      <c r="D392" s="30"/>
      <c r="E392" s="26"/>
      <c r="F392" s="2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6"/>
      <c r="D393" s="30"/>
      <c r="E393" s="26"/>
      <c r="F393" s="2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6"/>
      <c r="D394" s="30"/>
      <c r="E394" s="26"/>
      <c r="F394" s="2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6"/>
      <c r="D395" s="30"/>
      <c r="E395" s="26"/>
      <c r="F395" s="2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6"/>
      <c r="D396" s="30"/>
      <c r="E396" s="26"/>
      <c r="F396" s="2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6"/>
      <c r="D397" s="30"/>
      <c r="E397" s="26"/>
      <c r="F397" s="2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6"/>
      <c r="D398" s="30"/>
      <c r="E398" s="26"/>
      <c r="F398" s="2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6"/>
      <c r="D399" s="30"/>
      <c r="E399" s="26"/>
      <c r="F399" s="2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6"/>
      <c r="D400" s="30"/>
      <c r="E400" s="26"/>
      <c r="F400" s="2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6"/>
      <c r="D401" s="30"/>
      <c r="E401" s="26"/>
      <c r="F401" s="2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6"/>
      <c r="D402" s="30"/>
      <c r="E402" s="26"/>
      <c r="F402" s="2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6"/>
      <c r="D403" s="30"/>
      <c r="E403" s="26"/>
      <c r="F403" s="2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6"/>
      <c r="D404" s="30"/>
      <c r="E404" s="26"/>
      <c r="F404" s="2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6"/>
      <c r="D405" s="30"/>
      <c r="E405" s="26"/>
      <c r="F405" s="2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6"/>
      <c r="D406" s="30"/>
      <c r="E406" s="26"/>
      <c r="F406" s="2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6"/>
      <c r="D407" s="30"/>
      <c r="E407" s="26"/>
      <c r="F407" s="2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6"/>
      <c r="D408" s="30"/>
      <c r="E408" s="26"/>
      <c r="F408" s="2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6"/>
      <c r="D409" s="30"/>
      <c r="E409" s="26"/>
      <c r="F409" s="2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6"/>
      <c r="D410" s="30"/>
      <c r="E410" s="26"/>
      <c r="F410" s="2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6"/>
      <c r="D411" s="30"/>
      <c r="E411" s="26"/>
      <c r="F411" s="2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6"/>
      <c r="D412" s="30"/>
      <c r="E412" s="26"/>
      <c r="F412" s="2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6"/>
      <c r="D413" s="30"/>
      <c r="E413" s="26"/>
      <c r="F413" s="2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6"/>
      <c r="D414" s="30"/>
      <c r="E414" s="26"/>
      <c r="F414" s="2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6"/>
      <c r="D415" s="30"/>
      <c r="E415" s="26"/>
      <c r="F415" s="2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6"/>
      <c r="D416" s="30"/>
      <c r="E416" s="26"/>
      <c r="F416" s="2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6"/>
      <c r="D417" s="30"/>
      <c r="E417" s="26"/>
      <c r="F417" s="2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6"/>
      <c r="D418" s="30"/>
      <c r="E418" s="26"/>
      <c r="F418" s="2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6"/>
      <c r="D419" s="30"/>
      <c r="E419" s="26"/>
      <c r="F419" s="2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6"/>
      <c r="D420" s="30"/>
      <c r="E420" s="26"/>
      <c r="F420" s="2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6"/>
      <c r="D421" s="30"/>
      <c r="E421" s="26"/>
      <c r="F421" s="2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6"/>
      <c r="D422" s="30"/>
      <c r="E422" s="26"/>
      <c r="F422" s="2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6"/>
      <c r="D423" s="30"/>
      <c r="E423" s="26"/>
      <c r="F423" s="2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6"/>
      <c r="D424" s="30"/>
      <c r="E424" s="26"/>
      <c r="F424" s="2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6"/>
      <c r="D425" s="30"/>
      <c r="E425" s="26"/>
      <c r="F425" s="2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6"/>
      <c r="D426" s="30"/>
      <c r="E426" s="26"/>
      <c r="F426" s="2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6"/>
      <c r="D427" s="30"/>
      <c r="E427" s="26"/>
      <c r="F427" s="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6"/>
      <c r="D428" s="30"/>
      <c r="E428" s="26"/>
      <c r="F428" s="2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6"/>
      <c r="D429" s="30"/>
      <c r="E429" s="26"/>
      <c r="F429" s="2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6"/>
      <c r="D430" s="30"/>
      <c r="E430" s="26"/>
      <c r="F430" s="2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6"/>
      <c r="D431" s="30"/>
      <c r="E431" s="26"/>
      <c r="F431" s="2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6"/>
      <c r="D432" s="30"/>
      <c r="E432" s="26"/>
      <c r="F432" s="2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6"/>
      <c r="D433" s="30"/>
      <c r="E433" s="26"/>
      <c r="F433" s="2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6"/>
      <c r="D434" s="30"/>
      <c r="E434" s="26"/>
      <c r="F434" s="2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6"/>
      <c r="D435" s="30"/>
      <c r="E435" s="26"/>
      <c r="F435" s="2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6"/>
      <c r="D436" s="30"/>
      <c r="E436" s="26"/>
      <c r="F436" s="2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6"/>
      <c r="D437" s="30"/>
      <c r="E437" s="26"/>
      <c r="F437" s="2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6"/>
      <c r="D438" s="30"/>
      <c r="E438" s="26"/>
      <c r="F438" s="2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6"/>
      <c r="D439" s="30"/>
      <c r="E439" s="26"/>
      <c r="F439" s="2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6"/>
      <c r="D440" s="30"/>
      <c r="E440" s="26"/>
      <c r="F440" s="2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6"/>
      <c r="D441" s="30"/>
      <c r="E441" s="26"/>
      <c r="F441" s="2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6"/>
      <c r="D442" s="30"/>
      <c r="E442" s="26"/>
      <c r="F442" s="2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6"/>
      <c r="D443" s="30"/>
      <c r="E443" s="26"/>
      <c r="F443" s="2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6"/>
      <c r="D444" s="30"/>
      <c r="E444" s="26"/>
      <c r="F444" s="2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6"/>
      <c r="D445" s="30"/>
      <c r="E445" s="26"/>
      <c r="F445" s="2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6"/>
      <c r="D446" s="30"/>
      <c r="E446" s="26"/>
      <c r="F446" s="2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6"/>
      <c r="D447" s="30"/>
      <c r="E447" s="26"/>
      <c r="F447" s="2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6"/>
      <c r="D448" s="30"/>
      <c r="E448" s="26"/>
      <c r="F448" s="2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6"/>
      <c r="D449" s="30"/>
      <c r="E449" s="26"/>
      <c r="F449" s="2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6"/>
      <c r="D450" s="30"/>
      <c r="E450" s="26"/>
      <c r="F450" s="2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6"/>
      <c r="D451" s="30"/>
      <c r="E451" s="26"/>
      <c r="F451" s="2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6"/>
      <c r="D452" s="30"/>
      <c r="E452" s="26"/>
      <c r="F452" s="2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6"/>
      <c r="D453" s="30"/>
      <c r="E453" s="26"/>
      <c r="F453" s="2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6"/>
      <c r="D454" s="30"/>
      <c r="E454" s="26"/>
      <c r="F454" s="2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6"/>
      <c r="D455" s="30"/>
      <c r="E455" s="26"/>
      <c r="F455" s="2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6"/>
      <c r="D456" s="30"/>
      <c r="E456" s="26"/>
      <c r="F456" s="2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6"/>
      <c r="D457" s="30"/>
      <c r="E457" s="26"/>
      <c r="F457" s="2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6"/>
      <c r="D458" s="30"/>
      <c r="E458" s="26"/>
      <c r="F458" s="2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6"/>
      <c r="D459" s="30"/>
      <c r="E459" s="26"/>
      <c r="F459" s="2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6"/>
      <c r="D460" s="30"/>
      <c r="E460" s="26"/>
      <c r="F460" s="2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6"/>
      <c r="D461" s="30"/>
      <c r="E461" s="26"/>
      <c r="F461" s="2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6"/>
      <c r="D462" s="30"/>
      <c r="E462" s="26"/>
      <c r="F462" s="2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6"/>
      <c r="D463" s="30"/>
      <c r="E463" s="26"/>
      <c r="F463" s="2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6"/>
      <c r="D464" s="30"/>
      <c r="E464" s="26"/>
      <c r="F464" s="2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6"/>
      <c r="D465" s="30"/>
      <c r="E465" s="26"/>
      <c r="F465" s="2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6"/>
      <c r="D466" s="30"/>
      <c r="E466" s="26"/>
      <c r="F466" s="2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6"/>
      <c r="D467" s="30"/>
      <c r="E467" s="26"/>
      <c r="F467" s="2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6"/>
      <c r="D468" s="30"/>
      <c r="E468" s="26"/>
      <c r="F468" s="2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6"/>
      <c r="D469" s="30"/>
      <c r="E469" s="26"/>
      <c r="F469" s="2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6"/>
      <c r="D470" s="30"/>
      <c r="E470" s="26"/>
      <c r="F470" s="2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6"/>
      <c r="D471" s="30"/>
      <c r="E471" s="26"/>
      <c r="F471" s="2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6"/>
      <c r="D472" s="30"/>
      <c r="E472" s="26"/>
      <c r="F472" s="2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6"/>
      <c r="D473" s="30"/>
      <c r="E473" s="26"/>
      <c r="F473" s="2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6"/>
      <c r="D474" s="30"/>
      <c r="E474" s="26"/>
      <c r="F474" s="2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6"/>
      <c r="D475" s="30"/>
      <c r="E475" s="26"/>
      <c r="F475" s="2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6"/>
      <c r="D476" s="30"/>
      <c r="E476" s="26"/>
      <c r="F476" s="2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6"/>
      <c r="D477" s="30"/>
      <c r="E477" s="26"/>
      <c r="F477" s="2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6"/>
      <c r="D478" s="30"/>
      <c r="E478" s="26"/>
      <c r="F478" s="2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6"/>
      <c r="D479" s="30"/>
      <c r="E479" s="26"/>
      <c r="F479" s="2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6"/>
      <c r="D480" s="30"/>
      <c r="E480" s="26"/>
      <c r="F480" s="2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6"/>
      <c r="D481" s="30"/>
      <c r="E481" s="26"/>
      <c r="F481" s="2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6"/>
      <c r="D482" s="30"/>
      <c r="E482" s="26"/>
      <c r="F482" s="2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6"/>
      <c r="D483" s="30"/>
      <c r="E483" s="26"/>
      <c r="F483" s="2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6"/>
      <c r="D484" s="30"/>
      <c r="E484" s="26"/>
      <c r="F484" s="2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6"/>
      <c r="D485" s="30"/>
      <c r="E485" s="26"/>
      <c r="F485" s="2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6"/>
      <c r="D486" s="30"/>
      <c r="E486" s="26"/>
      <c r="F486" s="2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6"/>
      <c r="D487" s="30"/>
      <c r="E487" s="26"/>
      <c r="F487" s="2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6"/>
      <c r="D488" s="30"/>
      <c r="E488" s="26"/>
      <c r="F488" s="2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6"/>
      <c r="D489" s="30"/>
      <c r="E489" s="26"/>
      <c r="F489" s="2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6"/>
      <c r="D490" s="30"/>
      <c r="E490" s="26"/>
      <c r="F490" s="2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6"/>
      <c r="D491" s="30"/>
      <c r="E491" s="26"/>
      <c r="F491" s="2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6"/>
      <c r="D492" s="30"/>
      <c r="E492" s="26"/>
      <c r="F492" s="2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6"/>
      <c r="D493" s="30"/>
      <c r="E493" s="26"/>
      <c r="F493" s="2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6"/>
      <c r="D494" s="30"/>
      <c r="E494" s="26"/>
      <c r="F494" s="2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6"/>
      <c r="D495" s="30"/>
      <c r="E495" s="26"/>
      <c r="F495" s="2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6"/>
      <c r="D496" s="30"/>
      <c r="E496" s="26"/>
      <c r="F496" s="2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6"/>
      <c r="D497" s="30"/>
      <c r="E497" s="26"/>
      <c r="F497" s="2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6"/>
      <c r="D498" s="30"/>
      <c r="E498" s="26"/>
      <c r="F498" s="2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6"/>
      <c r="D499" s="30"/>
      <c r="E499" s="26"/>
      <c r="F499" s="2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6"/>
      <c r="D500" s="30"/>
      <c r="E500" s="26"/>
      <c r="F500" s="2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6"/>
      <c r="D501" s="30"/>
      <c r="E501" s="26"/>
      <c r="F501" s="2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6"/>
      <c r="D502" s="30"/>
      <c r="E502" s="26"/>
      <c r="F502" s="2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6"/>
      <c r="D503" s="30"/>
      <c r="E503" s="26"/>
      <c r="F503" s="2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6"/>
      <c r="D504" s="30"/>
      <c r="E504" s="26"/>
      <c r="F504" s="2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6"/>
      <c r="D505" s="30"/>
      <c r="E505" s="26"/>
      <c r="F505" s="2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6"/>
      <c r="D506" s="30"/>
      <c r="E506" s="26"/>
      <c r="F506" s="2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6"/>
      <c r="D507" s="30"/>
      <c r="E507" s="26"/>
      <c r="F507" s="2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6"/>
      <c r="D508" s="30"/>
      <c r="E508" s="26"/>
      <c r="F508" s="2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6"/>
      <c r="D509" s="30"/>
      <c r="E509" s="26"/>
      <c r="F509" s="2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6"/>
      <c r="D510" s="30"/>
      <c r="E510" s="26"/>
      <c r="F510" s="2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6"/>
      <c r="D511" s="30"/>
      <c r="E511" s="26"/>
      <c r="F511" s="2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6"/>
      <c r="D512" s="30"/>
      <c r="E512" s="26"/>
      <c r="F512" s="2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6"/>
      <c r="D513" s="30"/>
      <c r="E513" s="26"/>
      <c r="F513" s="2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6"/>
      <c r="D514" s="30"/>
      <c r="E514" s="26"/>
      <c r="F514" s="2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6"/>
      <c r="D515" s="30"/>
      <c r="E515" s="26"/>
      <c r="F515" s="2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6"/>
      <c r="D516" s="30"/>
      <c r="E516" s="26"/>
      <c r="F516" s="2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6"/>
      <c r="D517" s="30"/>
      <c r="E517" s="26"/>
      <c r="F517" s="2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6"/>
      <c r="D518" s="30"/>
      <c r="E518" s="26"/>
      <c r="F518" s="2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6"/>
      <c r="D519" s="30"/>
      <c r="E519" s="26"/>
      <c r="F519" s="2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6"/>
      <c r="D520" s="30"/>
      <c r="E520" s="26"/>
      <c r="F520" s="2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6"/>
      <c r="D521" s="30"/>
      <c r="E521" s="26"/>
      <c r="F521" s="2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6"/>
      <c r="D522" s="30"/>
      <c r="E522" s="26"/>
      <c r="F522" s="2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6"/>
      <c r="D523" s="30"/>
      <c r="E523" s="26"/>
      <c r="F523" s="2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6"/>
      <c r="D524" s="30"/>
      <c r="E524" s="26"/>
      <c r="F524" s="2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6"/>
      <c r="D525" s="30"/>
      <c r="E525" s="26"/>
      <c r="F525" s="2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6"/>
      <c r="D526" s="30"/>
      <c r="E526" s="26"/>
      <c r="F526" s="2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6"/>
      <c r="D527" s="30"/>
      <c r="E527" s="26"/>
      <c r="F527" s="2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6"/>
      <c r="D528" s="30"/>
      <c r="E528" s="26"/>
      <c r="F528" s="2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6"/>
      <c r="D529" s="30"/>
      <c r="E529" s="26"/>
      <c r="F529" s="2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6"/>
      <c r="D530" s="30"/>
      <c r="E530" s="26"/>
      <c r="F530" s="2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6"/>
      <c r="D531" s="30"/>
      <c r="E531" s="26"/>
      <c r="F531" s="2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6"/>
      <c r="D532" s="30"/>
      <c r="E532" s="26"/>
      <c r="F532" s="2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6"/>
      <c r="D533" s="30"/>
      <c r="E533" s="26"/>
      <c r="F533" s="2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6"/>
      <c r="D534" s="30"/>
      <c r="E534" s="26"/>
      <c r="F534" s="2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6"/>
      <c r="D535" s="30"/>
      <c r="E535" s="26"/>
      <c r="F535" s="2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6"/>
      <c r="D536" s="30"/>
      <c r="E536" s="26"/>
      <c r="F536" s="2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6"/>
      <c r="D537" s="30"/>
      <c r="E537" s="26"/>
      <c r="F537" s="2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6"/>
      <c r="D538" s="30"/>
      <c r="E538" s="26"/>
      <c r="F538" s="2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6"/>
      <c r="D539" s="30"/>
      <c r="E539" s="26"/>
      <c r="F539" s="2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6"/>
      <c r="D540" s="30"/>
      <c r="E540" s="26"/>
      <c r="F540" s="2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6"/>
      <c r="D541" s="30"/>
      <c r="E541" s="26"/>
      <c r="F541" s="2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6"/>
      <c r="D542" s="30"/>
      <c r="E542" s="26"/>
      <c r="F542" s="2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6"/>
      <c r="D543" s="30"/>
      <c r="E543" s="26"/>
      <c r="F543" s="2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6"/>
      <c r="D544" s="30"/>
      <c r="E544" s="26"/>
      <c r="F544" s="2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6"/>
      <c r="D545" s="30"/>
      <c r="E545" s="26"/>
      <c r="F545" s="2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6"/>
      <c r="D546" s="30"/>
      <c r="E546" s="26"/>
      <c r="F546" s="2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6"/>
      <c r="D547" s="30"/>
      <c r="E547" s="26"/>
      <c r="F547" s="2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6"/>
      <c r="D548" s="30"/>
      <c r="E548" s="26"/>
      <c r="F548" s="2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6"/>
      <c r="D549" s="30"/>
      <c r="E549" s="26"/>
      <c r="F549" s="2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6"/>
      <c r="D550" s="30"/>
      <c r="E550" s="26"/>
      <c r="F550" s="2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6"/>
      <c r="D551" s="30"/>
      <c r="E551" s="26"/>
      <c r="F551" s="2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6"/>
      <c r="D552" s="30"/>
      <c r="E552" s="26"/>
      <c r="F552" s="2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6"/>
      <c r="D553" s="30"/>
      <c r="E553" s="26"/>
      <c r="F553" s="2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6"/>
      <c r="D554" s="30"/>
      <c r="E554" s="26"/>
      <c r="F554" s="2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6"/>
      <c r="D555" s="30"/>
      <c r="E555" s="26"/>
      <c r="F555" s="2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6"/>
      <c r="D556" s="30"/>
      <c r="E556" s="26"/>
      <c r="F556" s="2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6"/>
      <c r="D557" s="30"/>
      <c r="E557" s="26"/>
      <c r="F557" s="2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6"/>
      <c r="D558" s="30"/>
      <c r="E558" s="26"/>
      <c r="F558" s="2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6"/>
      <c r="D559" s="30"/>
      <c r="E559" s="26"/>
      <c r="F559" s="2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6"/>
      <c r="D560" s="30"/>
      <c r="E560" s="26"/>
      <c r="F560" s="2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6"/>
      <c r="D561" s="30"/>
      <c r="E561" s="26"/>
      <c r="F561" s="2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6"/>
      <c r="D562" s="30"/>
      <c r="E562" s="26"/>
      <c r="F562" s="2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6"/>
      <c r="D563" s="30"/>
      <c r="E563" s="26"/>
      <c r="F563" s="2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6"/>
      <c r="D564" s="30"/>
      <c r="E564" s="26"/>
      <c r="F564" s="2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6"/>
      <c r="D565" s="30"/>
      <c r="E565" s="26"/>
      <c r="F565" s="2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6"/>
      <c r="D566" s="30"/>
      <c r="E566" s="26"/>
      <c r="F566" s="2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6"/>
      <c r="D567" s="30"/>
      <c r="E567" s="26"/>
      <c r="F567" s="2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6"/>
      <c r="D568" s="30"/>
      <c r="E568" s="26"/>
      <c r="F568" s="2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6"/>
      <c r="D569" s="30"/>
      <c r="E569" s="26"/>
      <c r="F569" s="2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6"/>
      <c r="D570" s="30"/>
      <c r="E570" s="26"/>
      <c r="F570" s="2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6"/>
      <c r="D571" s="30"/>
      <c r="E571" s="26"/>
      <c r="F571" s="2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6"/>
      <c r="D572" s="30"/>
      <c r="E572" s="26"/>
      <c r="F572" s="2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6"/>
      <c r="D573" s="30"/>
      <c r="E573" s="26"/>
      <c r="F573" s="2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6"/>
      <c r="D574" s="30"/>
      <c r="E574" s="26"/>
      <c r="F574" s="2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6"/>
      <c r="D575" s="30"/>
      <c r="E575" s="26"/>
      <c r="F575" s="2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6"/>
      <c r="D576" s="30"/>
      <c r="E576" s="26"/>
      <c r="F576" s="2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6"/>
      <c r="D577" s="30"/>
      <c r="E577" s="26"/>
      <c r="F577" s="2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6"/>
      <c r="D578" s="30"/>
      <c r="E578" s="26"/>
      <c r="F578" s="2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6"/>
      <c r="D579" s="30"/>
      <c r="E579" s="26"/>
      <c r="F579" s="2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6"/>
      <c r="D580" s="30"/>
      <c r="E580" s="26"/>
      <c r="F580" s="2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6"/>
      <c r="D581" s="30"/>
      <c r="E581" s="26"/>
      <c r="F581" s="2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6"/>
      <c r="D582" s="30"/>
      <c r="E582" s="26"/>
      <c r="F582" s="2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6"/>
      <c r="D583" s="30"/>
      <c r="E583" s="26"/>
      <c r="F583" s="2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6"/>
      <c r="D584" s="30"/>
      <c r="E584" s="26"/>
      <c r="F584" s="2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6"/>
      <c r="D585" s="30"/>
      <c r="E585" s="26"/>
      <c r="F585" s="2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6"/>
      <c r="D586" s="30"/>
      <c r="E586" s="26"/>
      <c r="F586" s="2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6"/>
      <c r="D587" s="30"/>
      <c r="E587" s="26"/>
      <c r="F587" s="2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6"/>
      <c r="D588" s="30"/>
      <c r="E588" s="26"/>
      <c r="F588" s="2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6"/>
      <c r="D589" s="30"/>
      <c r="E589" s="26"/>
      <c r="F589" s="2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6"/>
      <c r="D590" s="30"/>
      <c r="E590" s="26"/>
      <c r="F590" s="2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6"/>
      <c r="D591" s="30"/>
      <c r="E591" s="26"/>
      <c r="F591" s="2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6"/>
      <c r="D592" s="30"/>
      <c r="E592" s="26"/>
      <c r="F592" s="2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6"/>
      <c r="D593" s="30"/>
      <c r="E593" s="26"/>
      <c r="F593" s="2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6"/>
      <c r="D594" s="30"/>
      <c r="E594" s="26"/>
      <c r="F594" s="2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6"/>
      <c r="D595" s="30"/>
      <c r="E595" s="26"/>
      <c r="F595" s="2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6"/>
      <c r="D596" s="30"/>
      <c r="E596" s="26"/>
      <c r="F596" s="2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6"/>
      <c r="D597" s="30"/>
      <c r="E597" s="26"/>
      <c r="F597" s="2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6"/>
      <c r="D598" s="30"/>
      <c r="E598" s="26"/>
      <c r="F598" s="2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6"/>
      <c r="D599" s="30"/>
      <c r="E599" s="26"/>
      <c r="F599" s="2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6"/>
      <c r="D600" s="30"/>
      <c r="E600" s="26"/>
      <c r="F600" s="2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6"/>
      <c r="D601" s="30"/>
      <c r="E601" s="26"/>
      <c r="F601" s="2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6"/>
      <c r="D602" s="30"/>
      <c r="E602" s="26"/>
      <c r="F602" s="2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6"/>
      <c r="D603" s="30"/>
      <c r="E603" s="26"/>
      <c r="F603" s="2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6"/>
      <c r="D604" s="30"/>
      <c r="E604" s="26"/>
      <c r="F604" s="2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6"/>
      <c r="D605" s="30"/>
      <c r="E605" s="26"/>
      <c r="F605" s="2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6"/>
      <c r="D606" s="30"/>
      <c r="E606" s="26"/>
      <c r="F606" s="2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6"/>
      <c r="D607" s="30"/>
      <c r="E607" s="26"/>
      <c r="F607" s="2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6"/>
      <c r="D608" s="30"/>
      <c r="E608" s="26"/>
      <c r="F608" s="2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6"/>
      <c r="D609" s="30"/>
      <c r="E609" s="26"/>
      <c r="F609" s="2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6"/>
      <c r="D610" s="30"/>
      <c r="E610" s="26"/>
      <c r="F610" s="2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6"/>
      <c r="D611" s="30"/>
      <c r="E611" s="26"/>
      <c r="F611" s="2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6"/>
      <c r="D612" s="30"/>
      <c r="E612" s="26"/>
      <c r="F612" s="2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6"/>
      <c r="D613" s="30"/>
      <c r="E613" s="26"/>
      <c r="F613" s="2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6"/>
      <c r="D614" s="30"/>
      <c r="E614" s="26"/>
      <c r="F614" s="2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6"/>
      <c r="D615" s="30"/>
      <c r="E615" s="26"/>
      <c r="F615" s="2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6"/>
      <c r="D616" s="30"/>
      <c r="E616" s="26"/>
      <c r="F616" s="2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6"/>
      <c r="D617" s="30"/>
      <c r="E617" s="26"/>
      <c r="F617" s="2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6"/>
      <c r="D618" s="30"/>
      <c r="E618" s="26"/>
      <c r="F618" s="2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6"/>
      <c r="D619" s="30"/>
      <c r="E619" s="26"/>
      <c r="F619" s="2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6"/>
      <c r="D620" s="30"/>
      <c r="E620" s="26"/>
      <c r="F620" s="2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6"/>
      <c r="D621" s="30"/>
      <c r="E621" s="26"/>
      <c r="F621" s="2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6"/>
      <c r="D622" s="30"/>
      <c r="E622" s="26"/>
      <c r="F622" s="2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6"/>
      <c r="D623" s="30"/>
      <c r="E623" s="26"/>
      <c r="F623" s="2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6"/>
      <c r="D624" s="30"/>
      <c r="E624" s="26"/>
      <c r="F624" s="2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6"/>
      <c r="D625" s="30"/>
      <c r="E625" s="26"/>
      <c r="F625" s="2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6"/>
      <c r="D626" s="30"/>
      <c r="E626" s="26"/>
      <c r="F626" s="2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6"/>
      <c r="D627" s="30"/>
      <c r="E627" s="26"/>
      <c r="F627" s="2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6"/>
      <c r="D628" s="30"/>
      <c r="E628" s="26"/>
      <c r="F628" s="2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6"/>
      <c r="D629" s="30"/>
      <c r="E629" s="26"/>
      <c r="F629" s="2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6"/>
      <c r="D630" s="30"/>
      <c r="E630" s="26"/>
      <c r="F630" s="2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6"/>
      <c r="D631" s="30"/>
      <c r="E631" s="26"/>
      <c r="F631" s="2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6"/>
      <c r="D632" s="30"/>
      <c r="E632" s="26"/>
      <c r="F632" s="2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6"/>
      <c r="D633" s="30"/>
      <c r="E633" s="26"/>
      <c r="F633" s="2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6"/>
      <c r="D634" s="30"/>
      <c r="E634" s="26"/>
      <c r="F634" s="2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6"/>
      <c r="D635" s="30"/>
      <c r="E635" s="26"/>
      <c r="F635" s="2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6"/>
      <c r="D636" s="30"/>
      <c r="E636" s="26"/>
      <c r="F636" s="2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6"/>
      <c r="D637" s="30"/>
      <c r="E637" s="26"/>
      <c r="F637" s="2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6"/>
      <c r="D638" s="30"/>
      <c r="E638" s="26"/>
      <c r="F638" s="2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6"/>
      <c r="D639" s="30"/>
      <c r="E639" s="26"/>
      <c r="F639" s="2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6"/>
      <c r="D640" s="30"/>
      <c r="E640" s="26"/>
      <c r="F640" s="2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6"/>
      <c r="D641" s="30"/>
      <c r="E641" s="26"/>
      <c r="F641" s="2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6"/>
      <c r="D642" s="30"/>
      <c r="E642" s="26"/>
      <c r="F642" s="2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6"/>
      <c r="D643" s="30"/>
      <c r="E643" s="26"/>
      <c r="F643" s="2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6"/>
      <c r="D644" s="30"/>
      <c r="E644" s="26"/>
      <c r="F644" s="2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6"/>
      <c r="D645" s="30"/>
      <c r="E645" s="26"/>
      <c r="F645" s="2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6"/>
      <c r="D646" s="30"/>
      <c r="E646" s="26"/>
      <c r="F646" s="2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6"/>
      <c r="D647" s="30"/>
      <c r="E647" s="26"/>
      <c r="F647" s="2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6"/>
      <c r="D648" s="30"/>
      <c r="E648" s="26"/>
      <c r="F648" s="2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6"/>
      <c r="D649" s="30"/>
      <c r="E649" s="26"/>
      <c r="F649" s="2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6"/>
      <c r="D650" s="30"/>
      <c r="E650" s="26"/>
      <c r="F650" s="2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6"/>
      <c r="D651" s="30"/>
      <c r="E651" s="26"/>
      <c r="F651" s="2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6"/>
      <c r="D652" s="30"/>
      <c r="E652" s="26"/>
      <c r="F652" s="2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6"/>
      <c r="D653" s="30"/>
      <c r="E653" s="26"/>
      <c r="F653" s="2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6"/>
      <c r="D654" s="30"/>
      <c r="E654" s="26"/>
      <c r="F654" s="2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6"/>
      <c r="D655" s="30"/>
      <c r="E655" s="26"/>
      <c r="F655" s="2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6"/>
      <c r="D656" s="30"/>
      <c r="E656" s="26"/>
      <c r="F656" s="2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6"/>
      <c r="D657" s="30"/>
      <c r="E657" s="26"/>
      <c r="F657" s="2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6"/>
      <c r="D658" s="30"/>
      <c r="E658" s="26"/>
      <c r="F658" s="2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6"/>
      <c r="D659" s="30"/>
      <c r="E659" s="26"/>
      <c r="F659" s="2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6"/>
      <c r="D660" s="30"/>
      <c r="E660" s="26"/>
      <c r="F660" s="2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6"/>
      <c r="D661" s="30"/>
      <c r="E661" s="26"/>
      <c r="F661" s="2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6"/>
      <c r="D662" s="30"/>
      <c r="E662" s="26"/>
      <c r="F662" s="2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6"/>
      <c r="D663" s="30"/>
      <c r="E663" s="26"/>
      <c r="F663" s="2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6"/>
      <c r="D664" s="30"/>
      <c r="E664" s="26"/>
      <c r="F664" s="2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6"/>
      <c r="D665" s="30"/>
      <c r="E665" s="26"/>
      <c r="F665" s="2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6"/>
      <c r="D666" s="30"/>
      <c r="E666" s="26"/>
      <c r="F666" s="2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6"/>
      <c r="D667" s="30"/>
      <c r="E667" s="26"/>
      <c r="F667" s="2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6"/>
      <c r="D668" s="30"/>
      <c r="E668" s="26"/>
      <c r="F668" s="2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6"/>
      <c r="D669" s="30"/>
      <c r="E669" s="26"/>
      <c r="F669" s="2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6"/>
      <c r="D670" s="30"/>
      <c r="E670" s="26"/>
      <c r="F670" s="2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6"/>
      <c r="D671" s="30"/>
      <c r="E671" s="26"/>
      <c r="F671" s="2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6"/>
      <c r="D672" s="30"/>
      <c r="E672" s="26"/>
      <c r="F672" s="2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6"/>
      <c r="D673" s="30"/>
      <c r="E673" s="26"/>
      <c r="F673" s="2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6"/>
      <c r="D674" s="30"/>
      <c r="E674" s="26"/>
      <c r="F674" s="2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6"/>
      <c r="D675" s="30"/>
      <c r="E675" s="26"/>
      <c r="F675" s="2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6"/>
      <c r="D676" s="30"/>
      <c r="E676" s="26"/>
      <c r="F676" s="2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6"/>
      <c r="D677" s="30"/>
      <c r="E677" s="26"/>
      <c r="F677" s="2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6"/>
      <c r="D678" s="30"/>
      <c r="E678" s="26"/>
      <c r="F678" s="2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6"/>
      <c r="D679" s="30"/>
      <c r="E679" s="26"/>
      <c r="F679" s="2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6"/>
      <c r="D680" s="30"/>
      <c r="E680" s="26"/>
      <c r="F680" s="2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6"/>
      <c r="D681" s="30"/>
      <c r="E681" s="26"/>
      <c r="F681" s="2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6"/>
      <c r="D682" s="30"/>
      <c r="E682" s="26"/>
      <c r="F682" s="2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6"/>
      <c r="D683" s="30"/>
      <c r="E683" s="26"/>
      <c r="F683" s="2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6"/>
      <c r="D684" s="30"/>
      <c r="E684" s="26"/>
      <c r="F684" s="2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6"/>
      <c r="D685" s="30"/>
      <c r="E685" s="26"/>
      <c r="F685" s="2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6"/>
      <c r="D686" s="30"/>
      <c r="E686" s="26"/>
      <c r="F686" s="2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6"/>
      <c r="D687" s="30"/>
      <c r="E687" s="26"/>
      <c r="F687" s="2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6"/>
      <c r="D688" s="30"/>
      <c r="E688" s="26"/>
      <c r="F688" s="2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6"/>
      <c r="D689" s="30"/>
      <c r="E689" s="26"/>
      <c r="F689" s="2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6"/>
      <c r="D690" s="30"/>
      <c r="E690" s="26"/>
      <c r="F690" s="2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6"/>
      <c r="D691" s="30"/>
      <c r="E691" s="26"/>
      <c r="F691" s="2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6"/>
      <c r="D692" s="30"/>
      <c r="E692" s="26"/>
      <c r="F692" s="2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6"/>
      <c r="D693" s="30"/>
      <c r="E693" s="26"/>
      <c r="F693" s="2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6"/>
      <c r="D694" s="30"/>
      <c r="E694" s="26"/>
      <c r="F694" s="2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6"/>
      <c r="D695" s="30"/>
      <c r="E695" s="26"/>
      <c r="F695" s="2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6"/>
      <c r="D696" s="30"/>
      <c r="E696" s="26"/>
      <c r="F696" s="2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6"/>
      <c r="D697" s="30"/>
      <c r="E697" s="26"/>
      <c r="F697" s="2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6"/>
      <c r="D698" s="30"/>
      <c r="E698" s="26"/>
      <c r="F698" s="2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6"/>
      <c r="D699" s="30"/>
      <c r="E699" s="26"/>
      <c r="F699" s="2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6"/>
      <c r="D700" s="30"/>
      <c r="E700" s="26"/>
      <c r="F700" s="2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6"/>
      <c r="D701" s="30"/>
      <c r="E701" s="26"/>
      <c r="F701" s="2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6"/>
      <c r="D702" s="30"/>
      <c r="E702" s="26"/>
      <c r="F702" s="2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6"/>
      <c r="D703" s="30"/>
      <c r="E703" s="26"/>
      <c r="F703" s="2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6"/>
      <c r="D704" s="30"/>
      <c r="E704" s="26"/>
      <c r="F704" s="2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6"/>
      <c r="D705" s="30"/>
      <c r="E705" s="26"/>
      <c r="F705" s="2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6"/>
      <c r="D706" s="30"/>
      <c r="E706" s="26"/>
      <c r="F706" s="2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6"/>
      <c r="D707" s="30"/>
      <c r="E707" s="26"/>
      <c r="F707" s="2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6"/>
      <c r="D708" s="30"/>
      <c r="E708" s="26"/>
      <c r="F708" s="2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6"/>
      <c r="D709" s="30"/>
      <c r="E709" s="26"/>
      <c r="F709" s="2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6"/>
      <c r="D710" s="30"/>
      <c r="E710" s="26"/>
      <c r="F710" s="2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6"/>
      <c r="D711" s="30"/>
      <c r="E711" s="26"/>
      <c r="F711" s="2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6"/>
      <c r="D712" s="30"/>
      <c r="E712" s="26"/>
      <c r="F712" s="2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6"/>
      <c r="D713" s="30"/>
      <c r="E713" s="26"/>
      <c r="F713" s="2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6"/>
      <c r="D714" s="30"/>
      <c r="E714" s="26"/>
      <c r="F714" s="2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6"/>
      <c r="D715" s="30"/>
      <c r="E715" s="26"/>
      <c r="F715" s="2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6"/>
      <c r="D716" s="30"/>
      <c r="E716" s="26"/>
      <c r="F716" s="2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6"/>
      <c r="D717" s="30"/>
      <c r="E717" s="26"/>
      <c r="F717" s="2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6"/>
      <c r="D718" s="30"/>
      <c r="E718" s="26"/>
      <c r="F718" s="2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6"/>
      <c r="D719" s="30"/>
      <c r="E719" s="26"/>
      <c r="F719" s="2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6"/>
      <c r="D720" s="30"/>
      <c r="E720" s="26"/>
      <c r="F720" s="2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6"/>
      <c r="D721" s="30"/>
      <c r="E721" s="26"/>
      <c r="F721" s="2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6"/>
      <c r="D722" s="30"/>
      <c r="E722" s="26"/>
      <c r="F722" s="2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6"/>
      <c r="D723" s="30"/>
      <c r="E723" s="26"/>
      <c r="F723" s="2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6"/>
      <c r="D724" s="30"/>
      <c r="E724" s="26"/>
      <c r="F724" s="2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6"/>
      <c r="D725" s="30"/>
      <c r="E725" s="26"/>
      <c r="F725" s="2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6"/>
      <c r="D726" s="30"/>
      <c r="E726" s="26"/>
      <c r="F726" s="2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6"/>
      <c r="D727" s="30"/>
      <c r="E727" s="26"/>
      <c r="F727" s="2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6"/>
      <c r="D728" s="30"/>
      <c r="E728" s="26"/>
      <c r="F728" s="2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6"/>
      <c r="D729" s="30"/>
      <c r="E729" s="26"/>
      <c r="F729" s="2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6"/>
      <c r="D730" s="30"/>
      <c r="E730" s="26"/>
      <c r="F730" s="2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6"/>
      <c r="D731" s="30"/>
      <c r="E731" s="26"/>
      <c r="F731" s="2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6"/>
      <c r="D732" s="30"/>
      <c r="E732" s="26"/>
      <c r="F732" s="2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6"/>
      <c r="D733" s="30"/>
      <c r="E733" s="26"/>
      <c r="F733" s="2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6"/>
      <c r="D734" s="30"/>
      <c r="E734" s="26"/>
      <c r="F734" s="2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6"/>
      <c r="D735" s="30"/>
      <c r="E735" s="26"/>
      <c r="F735" s="2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6"/>
      <c r="D736" s="30"/>
      <c r="E736" s="26"/>
      <c r="F736" s="2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6"/>
      <c r="D737" s="30"/>
      <c r="E737" s="26"/>
      <c r="F737" s="2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6"/>
      <c r="D738" s="30"/>
      <c r="E738" s="26"/>
      <c r="F738" s="2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6"/>
      <c r="D739" s="30"/>
      <c r="E739" s="26"/>
      <c r="F739" s="2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6"/>
      <c r="D740" s="30"/>
      <c r="E740" s="26"/>
      <c r="F740" s="2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6"/>
      <c r="D741" s="30"/>
      <c r="E741" s="26"/>
      <c r="F741" s="2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6"/>
      <c r="D742" s="30"/>
      <c r="E742" s="26"/>
      <c r="F742" s="2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6"/>
      <c r="D743" s="30"/>
      <c r="E743" s="26"/>
      <c r="F743" s="2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6"/>
      <c r="D744" s="30"/>
      <c r="E744" s="26"/>
      <c r="F744" s="2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6"/>
      <c r="D745" s="30"/>
      <c r="E745" s="26"/>
      <c r="F745" s="2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6"/>
      <c r="D746" s="30"/>
      <c r="E746" s="26"/>
      <c r="F746" s="2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6"/>
      <c r="D747" s="30"/>
      <c r="E747" s="26"/>
      <c r="F747" s="2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6"/>
      <c r="D748" s="30"/>
      <c r="E748" s="26"/>
      <c r="F748" s="2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6"/>
      <c r="D749" s="30"/>
      <c r="E749" s="26"/>
      <c r="F749" s="2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6"/>
      <c r="D750" s="30"/>
      <c r="E750" s="26"/>
      <c r="F750" s="2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6"/>
      <c r="D751" s="30"/>
      <c r="E751" s="26"/>
      <c r="F751" s="2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6"/>
      <c r="D752" s="30"/>
      <c r="E752" s="26"/>
      <c r="F752" s="2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6"/>
      <c r="D753" s="30"/>
      <c r="E753" s="26"/>
      <c r="F753" s="2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6"/>
      <c r="D754" s="30"/>
      <c r="E754" s="26"/>
      <c r="F754" s="2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6"/>
      <c r="D755" s="30"/>
      <c r="E755" s="26"/>
      <c r="F755" s="2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6"/>
      <c r="D756" s="30"/>
      <c r="E756" s="26"/>
      <c r="F756" s="2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6"/>
      <c r="D757" s="30"/>
      <c r="E757" s="26"/>
      <c r="F757" s="2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6"/>
      <c r="D758" s="30"/>
      <c r="E758" s="26"/>
      <c r="F758" s="2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6"/>
      <c r="D759" s="30"/>
      <c r="E759" s="26"/>
      <c r="F759" s="2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6"/>
      <c r="D760" s="30"/>
      <c r="E760" s="26"/>
      <c r="F760" s="2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6"/>
      <c r="D761" s="30"/>
      <c r="E761" s="26"/>
      <c r="F761" s="2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6"/>
      <c r="D762" s="30"/>
      <c r="E762" s="26"/>
      <c r="F762" s="2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6"/>
      <c r="D763" s="30"/>
      <c r="E763" s="26"/>
      <c r="F763" s="2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6"/>
      <c r="D764" s="30"/>
      <c r="E764" s="26"/>
      <c r="F764" s="2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6"/>
      <c r="D765" s="30"/>
      <c r="E765" s="26"/>
      <c r="F765" s="2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6"/>
      <c r="D766" s="30"/>
      <c r="E766" s="26"/>
      <c r="F766" s="2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6"/>
      <c r="D767" s="30"/>
      <c r="E767" s="26"/>
      <c r="F767" s="2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6"/>
      <c r="D768" s="30"/>
      <c r="E768" s="26"/>
      <c r="F768" s="2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6"/>
      <c r="D769" s="30"/>
      <c r="E769" s="26"/>
      <c r="F769" s="2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6"/>
      <c r="D770" s="30"/>
      <c r="E770" s="26"/>
      <c r="F770" s="2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6"/>
      <c r="D771" s="30"/>
      <c r="E771" s="26"/>
      <c r="F771" s="2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6"/>
      <c r="D772" s="30"/>
      <c r="E772" s="26"/>
      <c r="F772" s="2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6"/>
      <c r="D773" s="30"/>
      <c r="E773" s="26"/>
      <c r="F773" s="2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6"/>
      <c r="D774" s="30"/>
      <c r="E774" s="26"/>
      <c r="F774" s="2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6"/>
      <c r="D775" s="30"/>
      <c r="E775" s="26"/>
      <c r="F775" s="2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6"/>
      <c r="D776" s="30"/>
      <c r="E776" s="26"/>
      <c r="F776" s="2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6"/>
      <c r="D777" s="30"/>
      <c r="E777" s="26"/>
      <c r="F777" s="2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6"/>
      <c r="D778" s="30"/>
      <c r="E778" s="26"/>
      <c r="F778" s="2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6"/>
      <c r="D779" s="30"/>
      <c r="E779" s="26"/>
      <c r="F779" s="2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6"/>
      <c r="D780" s="30"/>
      <c r="E780" s="26"/>
      <c r="F780" s="2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6"/>
      <c r="D781" s="30"/>
      <c r="E781" s="26"/>
      <c r="F781" s="2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6"/>
      <c r="D782" s="30"/>
      <c r="E782" s="26"/>
      <c r="F782" s="2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6"/>
      <c r="D783" s="30"/>
      <c r="E783" s="26"/>
      <c r="F783" s="2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6"/>
      <c r="D784" s="30"/>
      <c r="E784" s="26"/>
      <c r="F784" s="2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6"/>
      <c r="D785" s="30"/>
      <c r="E785" s="26"/>
      <c r="F785" s="2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6"/>
      <c r="D786" s="30"/>
      <c r="E786" s="26"/>
      <c r="F786" s="2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6"/>
      <c r="D787" s="30"/>
      <c r="E787" s="26"/>
      <c r="F787" s="2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6"/>
      <c r="D788" s="30"/>
      <c r="E788" s="26"/>
      <c r="F788" s="2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6"/>
      <c r="D789" s="30"/>
      <c r="E789" s="26"/>
      <c r="F789" s="2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6"/>
      <c r="D790" s="30"/>
      <c r="E790" s="26"/>
      <c r="F790" s="2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6"/>
      <c r="D791" s="30"/>
      <c r="E791" s="26"/>
      <c r="F791" s="2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6"/>
      <c r="D792" s="30"/>
      <c r="E792" s="26"/>
      <c r="F792" s="2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6"/>
      <c r="D793" s="30"/>
      <c r="E793" s="26"/>
      <c r="F793" s="2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6"/>
      <c r="D794" s="30"/>
      <c r="E794" s="26"/>
      <c r="F794" s="2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6"/>
      <c r="D795" s="30"/>
      <c r="E795" s="26"/>
      <c r="F795" s="2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6"/>
      <c r="D796" s="30"/>
      <c r="E796" s="26"/>
      <c r="F796" s="2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6"/>
      <c r="D797" s="30"/>
      <c r="E797" s="26"/>
      <c r="F797" s="2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6"/>
      <c r="D798" s="30"/>
      <c r="E798" s="26"/>
      <c r="F798" s="2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6"/>
      <c r="D799" s="30"/>
      <c r="E799" s="26"/>
      <c r="F799" s="2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6"/>
      <c r="D800" s="30"/>
      <c r="E800" s="26"/>
      <c r="F800" s="2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6"/>
      <c r="D801" s="30"/>
      <c r="E801" s="26"/>
      <c r="F801" s="2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6"/>
      <c r="D802" s="30"/>
      <c r="E802" s="26"/>
      <c r="F802" s="2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6"/>
      <c r="D803" s="30"/>
      <c r="E803" s="26"/>
      <c r="F803" s="2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6"/>
      <c r="D804" s="30"/>
      <c r="E804" s="26"/>
      <c r="F804" s="2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6"/>
      <c r="D805" s="30"/>
      <c r="E805" s="26"/>
      <c r="F805" s="2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6"/>
      <c r="D806" s="30"/>
      <c r="E806" s="26"/>
      <c r="F806" s="2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6"/>
      <c r="D807" s="30"/>
      <c r="E807" s="26"/>
      <c r="F807" s="2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6"/>
      <c r="D808" s="30"/>
      <c r="E808" s="26"/>
      <c r="F808" s="2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6"/>
      <c r="D809" s="30"/>
      <c r="E809" s="26"/>
      <c r="F809" s="2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6"/>
      <c r="D810" s="30"/>
      <c r="E810" s="26"/>
      <c r="F810" s="2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6"/>
      <c r="D811" s="30"/>
      <c r="E811" s="26"/>
      <c r="F811" s="2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6"/>
      <c r="D812" s="30"/>
      <c r="E812" s="26"/>
      <c r="F812" s="2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6"/>
      <c r="D813" s="30"/>
      <c r="E813" s="26"/>
      <c r="F813" s="2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6"/>
      <c r="D814" s="30"/>
      <c r="E814" s="26"/>
      <c r="F814" s="2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6"/>
      <c r="D815" s="30"/>
      <c r="E815" s="26"/>
      <c r="F815" s="2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6"/>
      <c r="D816" s="30"/>
      <c r="E816" s="26"/>
      <c r="F816" s="2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6"/>
      <c r="D817" s="30"/>
      <c r="E817" s="26"/>
      <c r="F817" s="2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6"/>
      <c r="D818" s="30"/>
      <c r="E818" s="26"/>
      <c r="F818" s="2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6"/>
      <c r="D819" s="30"/>
      <c r="E819" s="26"/>
      <c r="F819" s="2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6"/>
      <c r="D820" s="30"/>
      <c r="E820" s="26"/>
      <c r="F820" s="2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6"/>
      <c r="D821" s="30"/>
      <c r="E821" s="26"/>
      <c r="F821" s="2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6"/>
      <c r="D822" s="30"/>
      <c r="E822" s="26"/>
      <c r="F822" s="2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6"/>
      <c r="D823" s="30"/>
      <c r="E823" s="26"/>
      <c r="F823" s="2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6"/>
      <c r="D824" s="30"/>
      <c r="E824" s="26"/>
      <c r="F824" s="2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6"/>
      <c r="D825" s="30"/>
      <c r="E825" s="26"/>
      <c r="F825" s="2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6"/>
      <c r="D826" s="30"/>
      <c r="E826" s="26"/>
      <c r="F826" s="2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6"/>
      <c r="D827" s="30"/>
      <c r="E827" s="26"/>
      <c r="F827" s="2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6"/>
      <c r="D828" s="30"/>
      <c r="E828" s="26"/>
      <c r="F828" s="2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6"/>
      <c r="D829" s="30"/>
      <c r="E829" s="26"/>
      <c r="F829" s="2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6"/>
      <c r="D830" s="30"/>
      <c r="E830" s="26"/>
      <c r="F830" s="2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6"/>
      <c r="D831" s="30"/>
      <c r="E831" s="26"/>
      <c r="F831" s="2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6"/>
      <c r="D832" s="30"/>
      <c r="E832" s="26"/>
      <c r="F832" s="2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6"/>
      <c r="D833" s="30"/>
      <c r="E833" s="26"/>
      <c r="F833" s="2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6"/>
      <c r="D834" s="30"/>
      <c r="E834" s="26"/>
      <c r="F834" s="2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6"/>
      <c r="D835" s="30"/>
      <c r="E835" s="26"/>
      <c r="F835" s="2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6"/>
      <c r="D836" s="30"/>
      <c r="E836" s="26"/>
      <c r="F836" s="2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6"/>
      <c r="D837" s="30"/>
      <c r="E837" s="26"/>
      <c r="F837" s="2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6"/>
      <c r="D838" s="30"/>
      <c r="E838" s="26"/>
      <c r="F838" s="2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6"/>
      <c r="D839" s="30"/>
      <c r="E839" s="26"/>
      <c r="F839" s="2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6"/>
      <c r="D840" s="30"/>
      <c r="E840" s="26"/>
      <c r="F840" s="2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6"/>
      <c r="D841" s="30"/>
      <c r="E841" s="26"/>
      <c r="F841" s="2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6"/>
      <c r="D842" s="30"/>
      <c r="E842" s="26"/>
      <c r="F842" s="2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6"/>
      <c r="D843" s="30"/>
      <c r="E843" s="26"/>
      <c r="F843" s="2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6"/>
      <c r="D844" s="30"/>
      <c r="E844" s="26"/>
      <c r="F844" s="2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6"/>
      <c r="D845" s="30"/>
      <c r="E845" s="26"/>
      <c r="F845" s="2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6"/>
      <c r="D846" s="30"/>
      <c r="E846" s="26"/>
      <c r="F846" s="2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6"/>
      <c r="D847" s="30"/>
      <c r="E847" s="26"/>
      <c r="F847" s="2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6"/>
      <c r="D848" s="30"/>
      <c r="E848" s="26"/>
      <c r="F848" s="2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6"/>
      <c r="D849" s="30"/>
      <c r="E849" s="26"/>
      <c r="F849" s="2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6"/>
      <c r="D850" s="30"/>
      <c r="E850" s="26"/>
      <c r="F850" s="2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6"/>
      <c r="D851" s="30"/>
      <c r="E851" s="26"/>
      <c r="F851" s="2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6"/>
      <c r="D852" s="30"/>
      <c r="E852" s="26"/>
      <c r="F852" s="2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6"/>
      <c r="D853" s="30"/>
      <c r="E853" s="26"/>
      <c r="F853" s="2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6"/>
      <c r="D854" s="30"/>
      <c r="E854" s="26"/>
      <c r="F854" s="2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6"/>
      <c r="D855" s="30"/>
      <c r="E855" s="26"/>
      <c r="F855" s="2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6"/>
      <c r="D856" s="30"/>
      <c r="E856" s="26"/>
      <c r="F856" s="2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6"/>
      <c r="D857" s="30"/>
      <c r="E857" s="26"/>
      <c r="F857" s="2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6"/>
      <c r="D858" s="30"/>
      <c r="E858" s="26"/>
      <c r="F858" s="2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6"/>
      <c r="D859" s="30"/>
      <c r="E859" s="26"/>
      <c r="F859" s="2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6"/>
      <c r="D860" s="30"/>
      <c r="E860" s="26"/>
      <c r="F860" s="2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6"/>
      <c r="D861" s="30"/>
      <c r="E861" s="26"/>
      <c r="F861" s="2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6"/>
      <c r="D862" s="30"/>
      <c r="E862" s="26"/>
      <c r="F862" s="2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6"/>
      <c r="D863" s="30"/>
      <c r="E863" s="26"/>
      <c r="F863" s="2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6"/>
      <c r="D864" s="30"/>
      <c r="E864" s="26"/>
      <c r="F864" s="2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6"/>
      <c r="D865" s="30"/>
      <c r="E865" s="26"/>
      <c r="F865" s="2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6"/>
      <c r="D866" s="30"/>
      <c r="E866" s="26"/>
      <c r="F866" s="2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6"/>
      <c r="D867" s="30"/>
      <c r="E867" s="26"/>
      <c r="F867" s="2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6"/>
      <c r="D868" s="30"/>
      <c r="E868" s="26"/>
      <c r="F868" s="2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6"/>
      <c r="D869" s="30"/>
      <c r="E869" s="26"/>
      <c r="F869" s="2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6"/>
      <c r="D870" s="30"/>
      <c r="E870" s="26"/>
      <c r="F870" s="2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6"/>
      <c r="D871" s="30"/>
      <c r="E871" s="26"/>
      <c r="F871" s="2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6"/>
      <c r="D872" s="30"/>
      <c r="E872" s="26"/>
      <c r="F872" s="2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6"/>
      <c r="D873" s="30"/>
      <c r="E873" s="26"/>
      <c r="F873" s="2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6"/>
      <c r="D874" s="30"/>
      <c r="E874" s="26"/>
      <c r="F874" s="2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6"/>
      <c r="D875" s="30"/>
      <c r="E875" s="26"/>
      <c r="F875" s="2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6"/>
      <c r="D876" s="30"/>
      <c r="E876" s="26"/>
      <c r="F876" s="2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6"/>
      <c r="D877" s="30"/>
      <c r="E877" s="26"/>
      <c r="F877" s="2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6"/>
      <c r="D878" s="30"/>
      <c r="E878" s="26"/>
      <c r="F878" s="2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6"/>
      <c r="D879" s="30"/>
      <c r="E879" s="26"/>
      <c r="F879" s="2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6"/>
      <c r="D880" s="30"/>
      <c r="E880" s="26"/>
      <c r="F880" s="2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6"/>
      <c r="D881" s="30"/>
      <c r="E881" s="26"/>
      <c r="F881" s="2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6"/>
      <c r="D882" s="30"/>
      <c r="E882" s="26"/>
      <c r="F882" s="2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6"/>
      <c r="D883" s="30"/>
      <c r="E883" s="26"/>
      <c r="F883" s="2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6"/>
      <c r="D884" s="30"/>
      <c r="E884" s="26"/>
      <c r="F884" s="2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6"/>
      <c r="D885" s="30"/>
      <c r="E885" s="26"/>
      <c r="F885" s="2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6"/>
      <c r="D886" s="30"/>
      <c r="E886" s="26"/>
      <c r="F886" s="2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6"/>
      <c r="D887" s="30"/>
      <c r="E887" s="26"/>
      <c r="F887" s="2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6"/>
      <c r="D888" s="30"/>
      <c r="E888" s="26"/>
      <c r="F888" s="2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6"/>
      <c r="D889" s="30"/>
      <c r="E889" s="26"/>
      <c r="F889" s="2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6"/>
      <c r="D890" s="30"/>
      <c r="E890" s="26"/>
      <c r="F890" s="2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6"/>
      <c r="D891" s="30"/>
      <c r="E891" s="26"/>
      <c r="F891" s="2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6"/>
      <c r="D892" s="30"/>
      <c r="E892" s="26"/>
      <c r="F892" s="2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6"/>
      <c r="D893" s="30"/>
      <c r="E893" s="26"/>
      <c r="F893" s="2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6"/>
      <c r="D894" s="30"/>
      <c r="E894" s="26"/>
      <c r="F894" s="2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6"/>
      <c r="D895" s="30"/>
      <c r="E895" s="26"/>
      <c r="F895" s="2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6"/>
      <c r="D896" s="30"/>
      <c r="E896" s="26"/>
      <c r="F896" s="2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6"/>
      <c r="D897" s="30"/>
      <c r="E897" s="26"/>
      <c r="F897" s="2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6"/>
      <c r="D898" s="30"/>
      <c r="E898" s="26"/>
      <c r="F898" s="2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6"/>
      <c r="D899" s="30"/>
      <c r="E899" s="26"/>
      <c r="F899" s="2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6"/>
      <c r="D900" s="30"/>
      <c r="E900" s="26"/>
      <c r="F900" s="2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6"/>
      <c r="D901" s="30"/>
      <c r="E901" s="26"/>
      <c r="F901" s="2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6"/>
      <c r="D902" s="30"/>
      <c r="E902" s="26"/>
      <c r="F902" s="2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6"/>
      <c r="D903" s="30"/>
      <c r="E903" s="26"/>
      <c r="F903" s="2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6"/>
      <c r="D904" s="30"/>
      <c r="E904" s="26"/>
      <c r="F904" s="2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6"/>
      <c r="D905" s="30"/>
      <c r="E905" s="26"/>
      <c r="F905" s="2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6"/>
      <c r="D906" s="30"/>
      <c r="E906" s="26"/>
      <c r="F906" s="2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6"/>
      <c r="D907" s="30"/>
      <c r="E907" s="26"/>
      <c r="F907" s="2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6"/>
      <c r="D908" s="30"/>
      <c r="E908" s="26"/>
      <c r="F908" s="2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6"/>
      <c r="D909" s="30"/>
      <c r="E909" s="26"/>
      <c r="F909" s="2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6"/>
      <c r="D910" s="30"/>
      <c r="E910" s="26"/>
      <c r="F910" s="2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6"/>
      <c r="D911" s="30"/>
      <c r="E911" s="26"/>
      <c r="F911" s="2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6"/>
      <c r="D912" s="30"/>
      <c r="E912" s="26"/>
      <c r="F912" s="2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6"/>
      <c r="D913" s="30"/>
      <c r="E913" s="26"/>
      <c r="F913" s="2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6"/>
      <c r="D914" s="30"/>
      <c r="E914" s="26"/>
      <c r="F914" s="2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6"/>
      <c r="D915" s="30"/>
      <c r="E915" s="26"/>
      <c r="F915" s="2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6"/>
      <c r="D916" s="30"/>
      <c r="E916" s="26"/>
      <c r="F916" s="2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6"/>
      <c r="D917" s="30"/>
      <c r="E917" s="26"/>
      <c r="F917" s="2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6"/>
      <c r="D918" s="30"/>
      <c r="E918" s="26"/>
      <c r="F918" s="2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6"/>
      <c r="D919" s="30"/>
      <c r="E919" s="26"/>
      <c r="F919" s="2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6"/>
      <c r="D920" s="30"/>
      <c r="E920" s="26"/>
      <c r="F920" s="2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6"/>
      <c r="D921" s="30"/>
      <c r="E921" s="26"/>
      <c r="F921" s="2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6"/>
      <c r="D922" s="30"/>
      <c r="E922" s="26"/>
      <c r="F922" s="2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6"/>
      <c r="D923" s="30"/>
      <c r="E923" s="26"/>
      <c r="F923" s="2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6"/>
      <c r="D924" s="30"/>
      <c r="E924" s="26"/>
      <c r="F924" s="2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6"/>
      <c r="D925" s="30"/>
      <c r="E925" s="26"/>
      <c r="F925" s="2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6"/>
      <c r="D926" s="30"/>
      <c r="E926" s="26"/>
      <c r="F926" s="2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6"/>
      <c r="D927" s="30"/>
      <c r="E927" s="26"/>
      <c r="F927" s="2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6"/>
      <c r="D928" s="30"/>
      <c r="E928" s="26"/>
      <c r="F928" s="2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6"/>
      <c r="D929" s="30"/>
      <c r="E929" s="26"/>
      <c r="F929" s="2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6"/>
      <c r="D930" s="30"/>
      <c r="E930" s="26"/>
      <c r="F930" s="2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6"/>
      <c r="D931" s="30"/>
      <c r="E931" s="26"/>
      <c r="F931" s="2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6"/>
      <c r="D932" s="30"/>
      <c r="E932" s="26"/>
      <c r="F932" s="2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6"/>
      <c r="D933" s="30"/>
      <c r="E933" s="26"/>
      <c r="F933" s="2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6"/>
      <c r="D934" s="30"/>
      <c r="E934" s="26"/>
      <c r="F934" s="2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6"/>
      <c r="D935" s="30"/>
      <c r="E935" s="26"/>
      <c r="F935" s="2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6"/>
      <c r="D936" s="30"/>
      <c r="E936" s="26"/>
      <c r="F936" s="2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6"/>
      <c r="D937" s="30"/>
      <c r="E937" s="26"/>
      <c r="F937" s="2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6"/>
      <c r="D938" s="30"/>
      <c r="E938" s="26"/>
      <c r="F938" s="2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6"/>
      <c r="D939" s="30"/>
      <c r="E939" s="26"/>
      <c r="F939" s="2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6"/>
      <c r="D940" s="30"/>
      <c r="E940" s="26"/>
      <c r="F940" s="2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6"/>
      <c r="D941" s="30"/>
      <c r="E941" s="26"/>
      <c r="F941" s="2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6"/>
      <c r="D942" s="30"/>
      <c r="E942" s="26"/>
      <c r="F942" s="2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6"/>
      <c r="D943" s="30"/>
      <c r="E943" s="26"/>
      <c r="F943" s="2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6"/>
      <c r="D944" s="30"/>
      <c r="E944" s="26"/>
      <c r="F944" s="2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6"/>
      <c r="D945" s="30"/>
      <c r="E945" s="26"/>
      <c r="F945" s="2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6"/>
      <c r="D946" s="30"/>
      <c r="E946" s="26"/>
      <c r="F946" s="2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6"/>
      <c r="D947" s="30"/>
      <c r="E947" s="26"/>
      <c r="F947" s="2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6"/>
      <c r="D948" s="30"/>
      <c r="E948" s="26"/>
      <c r="F948" s="2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6"/>
      <c r="D949" s="30"/>
      <c r="E949" s="26"/>
      <c r="F949" s="2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6"/>
      <c r="D950" s="30"/>
      <c r="E950" s="26"/>
      <c r="F950" s="2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6"/>
      <c r="D951" s="30"/>
      <c r="E951" s="26"/>
      <c r="F951" s="2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6"/>
      <c r="D952" s="30"/>
      <c r="E952" s="26"/>
      <c r="F952" s="2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6"/>
      <c r="D953" s="30"/>
      <c r="E953" s="26"/>
      <c r="F953" s="2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6"/>
      <c r="D954" s="30"/>
      <c r="E954" s="26"/>
      <c r="F954" s="2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6"/>
      <c r="D955" s="30"/>
      <c r="E955" s="26"/>
      <c r="F955" s="2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6"/>
      <c r="D956" s="30"/>
      <c r="E956" s="26"/>
      <c r="F956" s="2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6"/>
      <c r="D957" s="30"/>
      <c r="E957" s="26"/>
      <c r="F957" s="2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6"/>
      <c r="D958" s="30"/>
      <c r="E958" s="26"/>
      <c r="F958" s="2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6"/>
      <c r="D959" s="30"/>
      <c r="E959" s="26"/>
      <c r="F959" s="2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6"/>
      <c r="D960" s="30"/>
      <c r="E960" s="26"/>
      <c r="F960" s="2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6"/>
      <c r="D961" s="30"/>
      <c r="E961" s="26"/>
      <c r="F961" s="2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6"/>
      <c r="D962" s="30"/>
      <c r="E962" s="26"/>
      <c r="F962" s="2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6"/>
      <c r="D963" s="30"/>
      <c r="E963" s="26"/>
      <c r="F963" s="2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6"/>
      <c r="D964" s="30"/>
      <c r="E964" s="26"/>
      <c r="F964" s="2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6"/>
      <c r="D965" s="30"/>
      <c r="E965" s="26"/>
      <c r="F965" s="2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6"/>
      <c r="D966" s="30"/>
      <c r="E966" s="26"/>
      <c r="F966" s="2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6"/>
      <c r="D967" s="30"/>
      <c r="E967" s="26"/>
      <c r="F967" s="2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6"/>
      <c r="D968" s="30"/>
      <c r="E968" s="26"/>
      <c r="F968" s="2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6"/>
      <c r="D969" s="30"/>
      <c r="E969" s="26"/>
      <c r="F969" s="2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6"/>
      <c r="D970" s="30"/>
      <c r="E970" s="26"/>
      <c r="F970" s="2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6"/>
      <c r="D971" s="30"/>
      <c r="E971" s="26"/>
      <c r="F971" s="2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6"/>
      <c r="D972" s="30"/>
      <c r="E972" s="26"/>
      <c r="F972" s="2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6"/>
      <c r="D973" s="30"/>
      <c r="E973" s="26"/>
      <c r="F973" s="2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6"/>
      <c r="D974" s="30"/>
      <c r="E974" s="26"/>
      <c r="F974" s="2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6"/>
      <c r="D975" s="30"/>
      <c r="E975" s="26"/>
      <c r="F975" s="2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6"/>
      <c r="D976" s="30"/>
      <c r="E976" s="26"/>
      <c r="F976" s="2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6"/>
      <c r="D977" s="30"/>
      <c r="E977" s="26"/>
      <c r="F977" s="2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6"/>
      <c r="D978" s="30"/>
      <c r="E978" s="26"/>
      <c r="F978" s="2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mergeCells count="1">
    <mergeCell ref="B1:H1"/>
  </mergeCells>
  <pageMargins left="0.70866141732283472" right="0.70866141732283472" top="0.74803149606299213" bottom="0.74803149606299213" header="0" footer="0"/>
  <pageSetup paperSize="9" orientation="portrait"/>
  <headerFooter>
    <oddHeader>&amp;LVAG23S3957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Lotto 1 Area Nord Bacchiglione</vt:lpstr>
      <vt:lpstr>Lotto 2 Area Sud Polesine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Toffalini Claudio</dc:creator>
  <cp:lastModifiedBy>Barbetta Elisa</cp:lastModifiedBy>
  <dcterms:created xsi:type="dcterms:W3CDTF">2012-03-16T10:00:59Z</dcterms:created>
  <dcterms:modified xsi:type="dcterms:W3CDTF">2024-02-21T14:20:25Z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2012-07-02T10:08:00Z</vt:filetime>
  </property>
  <property fmtid="{D5CDD505-2E9C-101B-9397-08002B2CF9AE}" pid="3" name="MSIP_Label_c8bfdfda-879a-49fc-8ecd-14558cb81145_Enabled">
    <vt:lpwstr>true</vt:lpwstr>
  </property>
  <property fmtid="{D5CDD505-2E9C-101B-9397-08002B2CF9AE}" pid="4" name="MSIP_Label_c8bfdfda-879a-49fc-8ecd-14558cb81145_SetDate">
    <vt:lpwstr>2022-10-26T15:54:16Z</vt:lpwstr>
  </property>
  <property fmtid="{D5CDD505-2E9C-101B-9397-08002B2CF9AE}" pid="5" name="MSIP_Label_c8bfdfda-879a-49fc-8ecd-14558cb81145_Method">
    <vt:lpwstr>Standard</vt:lpwstr>
  </property>
  <property fmtid="{D5CDD505-2E9C-101B-9397-08002B2CF9AE}" pid="6" name="MSIP_Label_c8bfdfda-879a-49fc-8ecd-14558cb81145_Name">
    <vt:lpwstr>defa4170-0d19-0005-0004-bc88714345d2</vt:lpwstr>
  </property>
  <property fmtid="{D5CDD505-2E9C-101B-9397-08002B2CF9AE}" pid="7" name="MSIP_Label_c8bfdfda-879a-49fc-8ecd-14558cb81145_SiteId">
    <vt:lpwstr>7e5f7af1-4e1f-4597-8ea7-2639a8982123</vt:lpwstr>
  </property>
  <property fmtid="{D5CDD505-2E9C-101B-9397-08002B2CF9AE}" pid="8" name="MSIP_Label_c8bfdfda-879a-49fc-8ecd-14558cb81145_ActionId">
    <vt:lpwstr>fb586139-d465-41a2-9860-dacad091eb14</vt:lpwstr>
  </property>
  <property fmtid="{D5CDD505-2E9C-101B-9397-08002B2CF9AE}" pid="9" name="MSIP_Label_c8bfdfda-879a-49fc-8ecd-14558cb81145_ContentBits">
    <vt:lpwstr>0</vt:lpwstr>
  </property>
  <property fmtid="{D5CDD505-2E9C-101B-9397-08002B2CF9AE}" pid="10" name="Jet Reports Function Literals">
    <vt:lpwstr>\	.	;	{	}	[@[{0}]]	1040	1040</vt:lpwstr>
  </property>
</Properties>
</file>